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5326" windowWidth="17355" windowHeight="8220" firstSheet="2" activeTab="2"/>
  </bookViews>
  <sheets>
    <sheet name="光盘" sheetId="1" r:id="rId1"/>
    <sheet name="河北科技订货单110015754 (4)" sheetId="2" r:id="rId2"/>
    <sheet name="学生费用结账单" sheetId="3" r:id="rId3"/>
  </sheets>
  <definedNames/>
  <calcPr fullCalcOnLoad="1"/>
</workbook>
</file>

<file path=xl/sharedStrings.xml><?xml version="1.0" encoding="utf-8"?>
<sst xmlns="http://schemas.openxmlformats.org/spreadsheetml/2006/main" count="308" uniqueCount="263">
  <si>
    <t>ISBN</t>
  </si>
  <si>
    <t>书名</t>
  </si>
  <si>
    <t>版别</t>
  </si>
  <si>
    <t>定价</t>
  </si>
  <si>
    <t>折扣</t>
  </si>
  <si>
    <t>数量</t>
  </si>
  <si>
    <t>码洋</t>
  </si>
  <si>
    <t>实洋</t>
  </si>
  <si>
    <t>作者</t>
  </si>
  <si>
    <t>清华大学出版社</t>
  </si>
  <si>
    <t>四川大学出版社</t>
  </si>
  <si>
    <t>中国电力出版社</t>
  </si>
  <si>
    <t>中国人民大学出版社</t>
  </si>
  <si>
    <t>中国财政经济出版社</t>
  </si>
  <si>
    <t>经济管理出版社</t>
  </si>
  <si>
    <t>毛鹤琴</t>
  </si>
  <si>
    <t>武汉理工大学出版社</t>
  </si>
  <si>
    <t>机械工业出版社</t>
  </si>
  <si>
    <t>南京大学出版社</t>
  </si>
  <si>
    <t>ISBN 7-5600-5340-0</t>
  </si>
  <si>
    <t>ISBN: 7-5095-4516-4</t>
  </si>
  <si>
    <t xml:space="preserve">ISBN 7-300-12760-6 </t>
  </si>
  <si>
    <t>ISBN 7-5096-0622-3</t>
  </si>
  <si>
    <t>ISBN 7-5614-3047-7</t>
  </si>
  <si>
    <t>ISBN 7-5600-6375-1</t>
  </si>
  <si>
    <t>ISBN 7-04-012224-3</t>
  </si>
  <si>
    <t>ISBN 7-300-07077-9</t>
  </si>
  <si>
    <t>ISBN 7-5096-0637-7</t>
  </si>
  <si>
    <t>ISBN 7-5504-0351-2</t>
  </si>
  <si>
    <t>大学英语 3(专升本阶段)(含CDROM1张)</t>
  </si>
  <si>
    <t xml:space="preserve">大学英语（2013年修订版） 含光盘 </t>
  </si>
  <si>
    <t>马克思主义哲学原理(第三版)</t>
  </si>
  <si>
    <t>会计学(第二版）</t>
  </si>
  <si>
    <t>管理学(第二版)</t>
  </si>
  <si>
    <t>大学英语 4(专升本阶段)(含CDROM1张)</t>
  </si>
  <si>
    <t>当代世界经济与政治</t>
  </si>
  <si>
    <t>管理经济学(第五版)</t>
  </si>
  <si>
    <t>财务会计</t>
  </si>
  <si>
    <t>成本会计学(第四版)</t>
  </si>
  <si>
    <t>外语教学与研究出版社</t>
  </si>
  <si>
    <t>高等教育出版社</t>
  </si>
  <si>
    <t>西南财经大学出版社</t>
  </si>
  <si>
    <t>欣羚</t>
  </si>
  <si>
    <t>网考委</t>
  </si>
  <si>
    <t>陈先达</t>
  </si>
  <si>
    <t>王虹</t>
  </si>
  <si>
    <t>焦强</t>
  </si>
  <si>
    <t>石发林</t>
  </si>
  <si>
    <t>吕有志</t>
  </si>
  <si>
    <t>吴德庆</t>
  </si>
  <si>
    <t>牟文</t>
  </si>
  <si>
    <t>罗绍德</t>
  </si>
  <si>
    <t>计算机应用基础（2013年修订版）含光盘</t>
  </si>
  <si>
    <t>组织行为学(第14版)</t>
  </si>
  <si>
    <t>劳动关系(第三版)</t>
  </si>
  <si>
    <t xml:space="preserve">ISBN: 7-302-33226-8 </t>
  </si>
  <si>
    <t>ISBN 7-300-16663-6</t>
  </si>
  <si>
    <t>ISBN 9787509602126</t>
  </si>
  <si>
    <t>ISBN 9787300135564</t>
  </si>
  <si>
    <t>人民大学出版社</t>
  </si>
  <si>
    <t>中国人民大学出版社</t>
  </si>
  <si>
    <t>网考委</t>
  </si>
  <si>
    <t>斯蒂芬</t>
  </si>
  <si>
    <t>程延园</t>
  </si>
  <si>
    <t>ISBN 7-04-030186-1</t>
  </si>
  <si>
    <t>ISBN 7-03-036913-0</t>
  </si>
  <si>
    <t>ISBN 7-04-034848-4</t>
  </si>
  <si>
    <t>ISBN 7-04-017789-3</t>
  </si>
  <si>
    <t>ISBN 7-04-017790-9</t>
  </si>
  <si>
    <t>ISBN 7-111-26826-0</t>
  </si>
  <si>
    <t>ISBN 7-302-14112-9</t>
  </si>
  <si>
    <t>高等数学(第二版)</t>
  </si>
  <si>
    <t>复变函数与积分变换(第三版)</t>
  </si>
  <si>
    <t>矢量分析与场论(第四版)</t>
  </si>
  <si>
    <t>电路基础(上下)</t>
  </si>
  <si>
    <t>电子技术基础(模拟部分)(第五版)</t>
  </si>
  <si>
    <t>电子技术基础(数字部分)(第五版)</t>
  </si>
  <si>
    <t>电机学(本科教材)</t>
  </si>
  <si>
    <t>微型计算机系统原理及应用(第五版)</t>
  </si>
  <si>
    <t>高等教育出版社</t>
  </si>
  <si>
    <t>科学出版社</t>
  </si>
  <si>
    <t>联系刘佳(028-85405101</t>
  </si>
  <si>
    <t>徐兵</t>
  </si>
  <si>
    <t>盖云英</t>
  </si>
  <si>
    <t>谢树艺</t>
  </si>
  <si>
    <t>电气院</t>
  </si>
  <si>
    <t>康华光</t>
  </si>
  <si>
    <t>曾成碧</t>
  </si>
  <si>
    <t>周明德</t>
  </si>
  <si>
    <t>管理学</t>
  </si>
  <si>
    <t>工程造价管理</t>
  </si>
  <si>
    <t>统计学原理</t>
  </si>
  <si>
    <t>土木工程经济</t>
  </si>
  <si>
    <t>土木工程施工(第四版)</t>
  </si>
  <si>
    <t>建设法规(第三版)</t>
  </si>
  <si>
    <t>ISBN 7-302-03072-3</t>
  </si>
  <si>
    <t>ISBN 7-5641-0559-3</t>
  </si>
  <si>
    <t>ISBN 7-305-00180-5</t>
  </si>
  <si>
    <t>ISBN 7-112-12115-1</t>
  </si>
  <si>
    <t>ISBN 7-5629-3772-2</t>
  </si>
  <si>
    <t>ISBN 7-5629-3539-1</t>
  </si>
  <si>
    <t>东南大学出版社</t>
  </si>
  <si>
    <t>中国建筑工业出版社</t>
  </si>
  <si>
    <t>武汉理工大学出版社</t>
  </si>
  <si>
    <t>徐国华</t>
  </si>
  <si>
    <t>沈杰</t>
  </si>
  <si>
    <t>吴可杰</t>
  </si>
  <si>
    <t>谭大璐</t>
  </si>
  <si>
    <t>朱宏亮</t>
  </si>
  <si>
    <t>土木工程概论</t>
  </si>
  <si>
    <t>建筑制图(第二版)</t>
  </si>
  <si>
    <t>建筑材料</t>
  </si>
  <si>
    <t>建筑力学（第二版）</t>
  </si>
  <si>
    <t>ISBN 7-5614-3343-3</t>
  </si>
  <si>
    <t>ISBN 7-5614-3823-7</t>
  </si>
  <si>
    <t>ISBN 7-5083-4599-4</t>
  </si>
  <si>
    <t>ISBN 7-04-037674-6</t>
  </si>
  <si>
    <t>贾正甫</t>
  </si>
  <si>
    <t>蒲小琼</t>
  </si>
  <si>
    <t>张光碧</t>
  </si>
  <si>
    <t>李前程</t>
  </si>
  <si>
    <t>大学英语 1(高升专阶段)(含CDROM1张)</t>
  </si>
  <si>
    <t>计算机文化基础(第二版)</t>
  </si>
  <si>
    <t>中国特色社会主义理论体系概论</t>
  </si>
  <si>
    <t>会计学基础</t>
  </si>
  <si>
    <t>大学英语 2(高升专阶段)(含CDROM1张)</t>
  </si>
  <si>
    <t>法律基础(第二版)</t>
  </si>
  <si>
    <t>马克思主义政治经济学原理（第三版）</t>
  </si>
  <si>
    <t>经济法(第四版)</t>
  </si>
  <si>
    <t>中国税收(第三版)</t>
  </si>
  <si>
    <t>高等教育出版社</t>
  </si>
  <si>
    <t>上海财经大学出版社</t>
  </si>
  <si>
    <t>东北财经大学出版社</t>
  </si>
  <si>
    <t>欣羚</t>
  </si>
  <si>
    <t>刘石丹</t>
  </si>
  <si>
    <t>田克勤</t>
  </si>
  <si>
    <t>张其秀</t>
  </si>
  <si>
    <t>夏新蓉</t>
  </si>
  <si>
    <t>程天权</t>
  </si>
  <si>
    <t>卫兴华</t>
  </si>
  <si>
    <t>鞠齐</t>
  </si>
  <si>
    <t>马国强</t>
  </si>
  <si>
    <t>ISBN 7-5600-5341-7</t>
  </si>
  <si>
    <t>ISBN 7-5614-6191-X</t>
  </si>
  <si>
    <t>ISBN 7-04-025680-0</t>
  </si>
  <si>
    <t>ISBN 7-5642-1089-2</t>
  </si>
  <si>
    <t>ISBN 7-5600-6374-4</t>
  </si>
  <si>
    <t>ISBN 7-300-06274-7</t>
  </si>
  <si>
    <t>ISBN 7-300-16290-4</t>
  </si>
  <si>
    <t>ISBN 7-5614-5384-4</t>
  </si>
  <si>
    <t>ISBN 7-5654-0654-0</t>
  </si>
  <si>
    <t>应用写作(上下)</t>
  </si>
  <si>
    <t>管理学(第三版)</t>
  </si>
  <si>
    <t>西方经济学简明教程(第7版)</t>
  </si>
  <si>
    <t>叶黔达</t>
  </si>
  <si>
    <t>周三多</t>
  </si>
  <si>
    <t>尹伯成</t>
  </si>
  <si>
    <t>四川人民出版社</t>
  </si>
  <si>
    <t>格致出版社</t>
  </si>
  <si>
    <t>ISBN 7-220-06150-1</t>
  </si>
  <si>
    <t>ISBN 7-04-028455-3</t>
  </si>
  <si>
    <t>ISBN 7-5432-1853-6</t>
  </si>
  <si>
    <t>线性代数</t>
  </si>
  <si>
    <t>电工基础</t>
  </si>
  <si>
    <t>数字电子技术（第三版）</t>
  </si>
  <si>
    <t>模拟电子技术(第三版)</t>
  </si>
  <si>
    <t>华东理工大学出版社</t>
  </si>
  <si>
    <t>西安电子科技大学出版</t>
  </si>
  <si>
    <t>西安电子科技大学出版</t>
  </si>
  <si>
    <t>西安电子科技大学出版社</t>
  </si>
  <si>
    <t>刘剑平</t>
  </si>
  <si>
    <t>白乃平</t>
  </si>
  <si>
    <t>孙津平</t>
  </si>
  <si>
    <t>李雅轩</t>
  </si>
  <si>
    <t>ISBN7-5628-3069-X</t>
  </si>
  <si>
    <t>ISBN 7-5606-2801-1</t>
  </si>
  <si>
    <t>7-5606-2829-5</t>
  </si>
  <si>
    <r>
      <t xml:space="preserve">ISBN </t>
    </r>
    <r>
      <rPr>
        <sz val="10"/>
        <rFont val="Times New Roman"/>
        <family val="1"/>
      </rPr>
      <t>978-7-5606-2862-2</t>
    </r>
  </si>
  <si>
    <t>ISBN 7-5629-1782-3</t>
  </si>
  <si>
    <t>ISBN 7-112-07540-8</t>
  </si>
  <si>
    <t>建筑材料(第三版)</t>
  </si>
  <si>
    <t>房屋建筑学(第四版)</t>
  </si>
  <si>
    <t>武汉工业大学出版社</t>
  </si>
  <si>
    <t>中国建工出版社</t>
  </si>
  <si>
    <t>高琼英</t>
  </si>
  <si>
    <t>同济</t>
  </si>
  <si>
    <t>刘秋华</t>
  </si>
  <si>
    <t>东北财经大学出版社</t>
  </si>
  <si>
    <t>企业管理</t>
  </si>
  <si>
    <t>四川大学网络教育学院教学光盘订购表</t>
  </si>
  <si>
    <t>(专业订购)</t>
  </si>
  <si>
    <t>订购学习中心:河北科技师范学院</t>
  </si>
  <si>
    <t>年级</t>
  </si>
  <si>
    <t>学年</t>
  </si>
  <si>
    <t>层次</t>
  </si>
  <si>
    <t>专业名称</t>
  </si>
  <si>
    <t>订购套数</t>
  </si>
  <si>
    <t>备注</t>
  </si>
  <si>
    <t>14春</t>
  </si>
  <si>
    <t>本科</t>
  </si>
  <si>
    <t>会计学</t>
  </si>
  <si>
    <t>人力资源管理</t>
  </si>
  <si>
    <t>电气工程及其自动化</t>
  </si>
  <si>
    <t>工程造价</t>
  </si>
  <si>
    <t>土木工程</t>
  </si>
  <si>
    <t>14春</t>
  </si>
  <si>
    <t>专科</t>
  </si>
  <si>
    <t>14春</t>
  </si>
  <si>
    <t>本科</t>
  </si>
  <si>
    <t>公共事业管理</t>
  </si>
  <si>
    <t>(学习中心盖章)</t>
  </si>
  <si>
    <t>收件人：郭晓琴</t>
  </si>
  <si>
    <t>订购经办人：郭晓琴</t>
  </si>
  <si>
    <t xml:space="preserve">                                                                   </t>
  </si>
  <si>
    <r>
      <t>邮政编码：</t>
    </r>
    <r>
      <rPr>
        <sz val="11"/>
        <rFont val="Arial"/>
        <family val="2"/>
      </rPr>
      <t>066004</t>
    </r>
  </si>
  <si>
    <r>
      <t>收件地址：河北科技师范学院秦皇岛市河北大街西段</t>
    </r>
    <r>
      <rPr>
        <sz val="11"/>
        <rFont val="Arial"/>
        <family val="2"/>
      </rPr>
      <t>360</t>
    </r>
    <r>
      <rPr>
        <sz val="11"/>
        <rFont val="宋体"/>
        <family val="0"/>
      </rPr>
      <t>号</t>
    </r>
  </si>
  <si>
    <r>
      <t>联系电话：</t>
    </r>
    <r>
      <rPr>
        <sz val="11"/>
        <rFont val="Arial"/>
        <family val="2"/>
      </rPr>
      <t>13722558328</t>
    </r>
  </si>
  <si>
    <t>晁露</t>
  </si>
  <si>
    <t>王良辰</t>
  </si>
  <si>
    <t>王明辉</t>
  </si>
  <si>
    <t>李月</t>
  </si>
  <si>
    <t>赵瀚闻</t>
  </si>
  <si>
    <t>白铁松</t>
  </si>
  <si>
    <t>杨海龙</t>
  </si>
  <si>
    <t>穆聖心</t>
  </si>
  <si>
    <t>附件4：                2014年春季现代远程教育学员教材光盘费退费名单</t>
  </si>
  <si>
    <t>序号</t>
  </si>
  <si>
    <t>姓名</t>
  </si>
  <si>
    <t>专业层次</t>
  </si>
  <si>
    <t>退差额</t>
  </si>
  <si>
    <t>学员签名</t>
  </si>
  <si>
    <t>李佳悦</t>
  </si>
  <si>
    <t>田春雷</t>
  </si>
  <si>
    <t>平静</t>
  </si>
  <si>
    <t>第二学年（元）</t>
  </si>
  <si>
    <t>预交款（元）</t>
  </si>
  <si>
    <t>合计（元）</t>
  </si>
  <si>
    <t>会计学本科</t>
  </si>
  <si>
    <t>人力资源本科</t>
  </si>
  <si>
    <t>第一学年(元)</t>
  </si>
  <si>
    <t>人力资源本科</t>
  </si>
  <si>
    <t>高会民</t>
  </si>
  <si>
    <t>电气工程及其
自动化本科</t>
  </si>
  <si>
    <t>杨倩</t>
  </si>
  <si>
    <t>工程造价本科</t>
  </si>
  <si>
    <t>土木工程本科</t>
  </si>
  <si>
    <t xml:space="preserve">
2学期未订教材</t>
  </si>
  <si>
    <t>郝建国</t>
  </si>
  <si>
    <t>1学期未订统考教材</t>
  </si>
  <si>
    <t>李强</t>
  </si>
  <si>
    <t>刘爽</t>
  </si>
  <si>
    <t>1学期未订教材</t>
  </si>
  <si>
    <t>王健</t>
  </si>
  <si>
    <t>会计专科</t>
  </si>
  <si>
    <t>贺飞</t>
  </si>
  <si>
    <t>郑晗</t>
  </si>
  <si>
    <t>人力资源专科</t>
  </si>
  <si>
    <t>人力资源专科</t>
  </si>
  <si>
    <t>人力资源专科</t>
  </si>
  <si>
    <t>电气工程及其
自动化专科</t>
  </si>
  <si>
    <t>土木工程专科</t>
  </si>
  <si>
    <t>合计</t>
  </si>
  <si>
    <t>公共事业本科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</si>
</sst>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_ * #,###_ ;\ _ * \-#,###_ ;_ * \ ??_ ;_ @_ "/>
    <numFmt numFmtId="186" formatCode="_ * #,##0.00_ ;\ _ * \-#,##0.00_ ;_ * \ ??_ ;_ @_ "/>
    <numFmt numFmtId="187" formatCode="0.00_ "/>
    <numFmt numFmtId="188" formatCode="\ ??_ ;_ @_ "/>
    <numFmt numFmtId="189" formatCode="0_ "/>
    <numFmt numFmtId="190" formatCode="000000"/>
    <numFmt numFmtId="191" formatCode="0.0_);[Red]\(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3">
    <font>
      <sz val="10"/>
      <name val="Arial"/>
      <family val="2"/>
    </font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53"/>
      <name val="宋体"/>
      <family val="0"/>
    </font>
    <font>
      <sz val="10"/>
      <color indexed="53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2"/>
      <name val="Arial"/>
      <family val="2"/>
    </font>
    <font>
      <sz val="14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1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36"/>
      <name val="宋体"/>
      <family val="0"/>
    </font>
    <font>
      <sz val="11"/>
      <color indexed="5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1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mbria"/>
      <family val="0"/>
    </font>
    <font>
      <sz val="12"/>
      <color indexed="5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28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184" fontId="4" fillId="0" borderId="10" xfId="0" applyNumberFormat="1" applyFont="1" applyFill="1" applyBorder="1" applyAlignment="1">
      <alignment horizontal="left" vertical="center"/>
    </xf>
    <xf numFmtId="185" fontId="4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left"/>
    </xf>
    <xf numFmtId="185" fontId="4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8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vertical="center"/>
    </xf>
    <xf numFmtId="186" fontId="4" fillId="0" borderId="10" xfId="0" applyNumberFormat="1" applyFont="1" applyFill="1" applyBorder="1" applyAlignment="1">
      <alignment vertical="center"/>
    </xf>
    <xf numFmtId="185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184" fontId="4" fillId="0" borderId="10" xfId="0" applyNumberFormat="1" applyFont="1" applyFill="1" applyBorder="1" applyAlignment="1">
      <alignment horizontal="left" vertical="center" wrapText="1"/>
    </xf>
    <xf numFmtId="184" fontId="4" fillId="0" borderId="10" xfId="0" applyNumberFormat="1" applyFont="1" applyFill="1" applyBorder="1" applyAlignment="1">
      <alignment horizontal="left" vertical="center" wrapText="1"/>
    </xf>
    <xf numFmtId="184" fontId="4" fillId="0" borderId="12" xfId="0" applyNumberFormat="1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85" fontId="4" fillId="0" borderId="10" xfId="0" applyNumberFormat="1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187" fontId="4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horizontal="left"/>
    </xf>
    <xf numFmtId="184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84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textRotation="1"/>
    </xf>
    <xf numFmtId="0" fontId="11" fillId="0" borderId="0" xfId="0" applyFont="1" applyAlignment="1">
      <alignment vertical="center" textRotation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textRotation="1"/>
    </xf>
    <xf numFmtId="0" fontId="14" fillId="0" borderId="0" xfId="0" applyFont="1" applyFill="1" applyAlignment="1">
      <alignment vertical="center" textRotation="1"/>
    </xf>
    <xf numFmtId="0" fontId="14" fillId="0" borderId="0" xfId="0" applyFont="1" applyAlignment="1">
      <alignment/>
    </xf>
    <xf numFmtId="0" fontId="14" fillId="0" borderId="0" xfId="0" applyFont="1" applyAlignment="1">
      <alignment textRotation="1"/>
    </xf>
    <xf numFmtId="49" fontId="14" fillId="0" borderId="0" xfId="0" applyNumberFormat="1" applyFont="1" applyAlignment="1">
      <alignment textRotation="1"/>
    </xf>
    <xf numFmtId="31" fontId="14" fillId="0" borderId="0" xfId="0" applyNumberFormat="1" applyFont="1" applyAlignment="1">
      <alignment/>
    </xf>
    <xf numFmtId="0" fontId="0" fillId="0" borderId="0" xfId="0" applyBorder="1" applyAlignment="1">
      <alignment/>
    </xf>
    <xf numFmtId="191" fontId="0" fillId="0" borderId="0" xfId="0" applyNumberFormat="1" applyAlignment="1">
      <alignment/>
    </xf>
    <xf numFmtId="191" fontId="0" fillId="0" borderId="0" xfId="0" applyNumberForma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91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51" fillId="0" borderId="10" xfId="0" applyFont="1" applyBorder="1" applyAlignment="1">
      <alignment horizontal="center"/>
    </xf>
    <xf numFmtId="191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184" fontId="51" fillId="0" borderId="10" xfId="0" applyNumberFormat="1" applyFont="1" applyBorder="1" applyAlignment="1">
      <alignment horizontal="left"/>
    </xf>
    <xf numFmtId="184" fontId="51" fillId="0" borderId="10" xfId="0" applyNumberFormat="1" applyFont="1" applyBorder="1" applyAlignment="1" quotePrefix="1">
      <alignment horizontal="left"/>
    </xf>
    <xf numFmtId="0" fontId="51" fillId="0" borderId="0" xfId="0" applyFont="1" applyAlignment="1">
      <alignment wrapText="1"/>
    </xf>
    <xf numFmtId="0" fontId="52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0" xfId="0" applyFont="1" applyAlignment="1">
      <alignment horizontal="center"/>
    </xf>
    <xf numFmtId="0" fontId="51" fillId="0" borderId="10" xfId="0" applyFont="1" applyFill="1" applyBorder="1" applyAlignment="1">
      <alignment horizontal="center"/>
    </xf>
    <xf numFmtId="191" fontId="0" fillId="0" borderId="0" xfId="0" applyNumberForma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vertical="top"/>
    </xf>
    <xf numFmtId="0" fontId="15" fillId="0" borderId="16" xfId="0" applyFont="1" applyBorder="1" applyAlignment="1">
      <alignment horizontal="left"/>
    </xf>
    <xf numFmtId="31" fontId="11" fillId="0" borderId="0" xfId="0" applyNumberFormat="1" applyFont="1" applyBorder="1" applyAlignment="1">
      <alignment horizontal="right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5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H5" sqref="H5"/>
    </sheetView>
  </sheetViews>
  <sheetFormatPr defaultColWidth="9.140625" defaultRowHeight="12.75"/>
  <cols>
    <col min="3" max="3" width="14.140625" style="0" customWidth="1"/>
    <col min="4" max="4" width="31.140625" style="6" customWidth="1"/>
    <col min="5" max="5" width="15.421875" style="47" customWidth="1"/>
    <col min="6" max="6" width="15.140625" style="0" customWidth="1"/>
    <col min="13" max="13" width="10.57421875" style="0" customWidth="1"/>
    <col min="15" max="15" width="33.57421875" style="0" customWidth="1"/>
  </cols>
  <sheetData>
    <row r="1" spans="1:6" ht="20.25">
      <c r="A1" s="120" t="s">
        <v>189</v>
      </c>
      <c r="B1" s="120"/>
      <c r="C1" s="120"/>
      <c r="D1" s="120"/>
      <c r="E1" s="120"/>
      <c r="F1" s="120"/>
    </row>
    <row r="2" spans="1:6" ht="14.25">
      <c r="A2" s="121" t="s">
        <v>190</v>
      </c>
      <c r="B2" s="121"/>
      <c r="C2" s="121"/>
      <c r="D2" s="121"/>
      <c r="E2" s="121"/>
      <c r="F2" s="121"/>
    </row>
    <row r="3" spans="1:6" ht="21.75" customHeight="1">
      <c r="A3" s="122" t="s">
        <v>191</v>
      </c>
      <c r="B3" s="122"/>
      <c r="C3" s="122"/>
      <c r="E3" s="80"/>
      <c r="F3" s="74"/>
    </row>
    <row r="4" spans="1:6" ht="18.75">
      <c r="A4" s="75" t="s">
        <v>192</v>
      </c>
      <c r="B4" s="75" t="s">
        <v>193</v>
      </c>
      <c r="C4" s="75" t="s">
        <v>194</v>
      </c>
      <c r="D4" s="84" t="s">
        <v>195</v>
      </c>
      <c r="E4" s="81" t="s">
        <v>196</v>
      </c>
      <c r="F4" s="75" t="s">
        <v>197</v>
      </c>
    </row>
    <row r="5" spans="1:6" ht="19.5" customHeight="1">
      <c r="A5" s="75" t="s">
        <v>198</v>
      </c>
      <c r="B5" s="75">
        <v>2</v>
      </c>
      <c r="C5" s="75" t="s">
        <v>199</v>
      </c>
      <c r="D5" s="84" t="s">
        <v>200</v>
      </c>
      <c r="E5" s="81">
        <v>2</v>
      </c>
      <c r="F5" s="75"/>
    </row>
    <row r="6" spans="1:6" ht="19.5" customHeight="1">
      <c r="A6" s="75" t="s">
        <v>198</v>
      </c>
      <c r="B6" s="75">
        <v>2</v>
      </c>
      <c r="C6" s="75" t="s">
        <v>199</v>
      </c>
      <c r="D6" s="85" t="s">
        <v>201</v>
      </c>
      <c r="E6" s="82">
        <v>3</v>
      </c>
      <c r="F6" s="76"/>
    </row>
    <row r="7" spans="1:6" ht="19.5" customHeight="1">
      <c r="A7" s="75" t="s">
        <v>198</v>
      </c>
      <c r="B7" s="75">
        <v>2</v>
      </c>
      <c r="C7" s="75" t="s">
        <v>199</v>
      </c>
      <c r="D7" s="85" t="s">
        <v>202</v>
      </c>
      <c r="E7" s="82">
        <v>1</v>
      </c>
      <c r="F7" s="76"/>
    </row>
    <row r="8" spans="1:6" ht="19.5" customHeight="1">
      <c r="A8" s="75" t="s">
        <v>198</v>
      </c>
      <c r="B8" s="75">
        <v>2</v>
      </c>
      <c r="C8" s="75" t="s">
        <v>199</v>
      </c>
      <c r="D8" s="84" t="s">
        <v>203</v>
      </c>
      <c r="E8" s="81">
        <v>1</v>
      </c>
      <c r="F8" s="75"/>
    </row>
    <row r="9" spans="1:6" ht="19.5" customHeight="1">
      <c r="A9" s="75" t="s">
        <v>198</v>
      </c>
      <c r="B9" s="75">
        <v>2</v>
      </c>
      <c r="C9" s="75" t="s">
        <v>199</v>
      </c>
      <c r="D9" s="84" t="s">
        <v>204</v>
      </c>
      <c r="E9" s="81">
        <v>2</v>
      </c>
      <c r="F9" s="75"/>
    </row>
    <row r="10" spans="1:6" ht="19.5" customHeight="1">
      <c r="A10" s="75" t="s">
        <v>207</v>
      </c>
      <c r="B10" s="75">
        <v>2</v>
      </c>
      <c r="C10" s="75" t="s">
        <v>208</v>
      </c>
      <c r="D10" s="84" t="s">
        <v>209</v>
      </c>
      <c r="E10" s="81">
        <v>1</v>
      </c>
      <c r="F10" s="75"/>
    </row>
    <row r="11" spans="1:6" ht="19.5" customHeight="1">
      <c r="A11" s="75" t="s">
        <v>205</v>
      </c>
      <c r="B11" s="75">
        <v>2</v>
      </c>
      <c r="C11" s="75" t="s">
        <v>206</v>
      </c>
      <c r="D11" s="84" t="s">
        <v>200</v>
      </c>
      <c r="E11" s="81">
        <v>2</v>
      </c>
      <c r="F11" s="75"/>
    </row>
    <row r="12" spans="1:6" ht="19.5" customHeight="1">
      <c r="A12" s="75" t="s">
        <v>205</v>
      </c>
      <c r="B12" s="75">
        <v>2</v>
      </c>
      <c r="C12" s="75" t="s">
        <v>206</v>
      </c>
      <c r="D12" s="85" t="s">
        <v>201</v>
      </c>
      <c r="E12" s="82">
        <v>3</v>
      </c>
      <c r="F12" s="76"/>
    </row>
    <row r="13" spans="1:6" ht="19.5" customHeight="1">
      <c r="A13" s="75" t="s">
        <v>205</v>
      </c>
      <c r="B13" s="75">
        <v>2</v>
      </c>
      <c r="C13" s="75" t="s">
        <v>206</v>
      </c>
      <c r="D13" s="85" t="s">
        <v>202</v>
      </c>
      <c r="E13" s="82">
        <v>1</v>
      </c>
      <c r="F13" s="76"/>
    </row>
    <row r="14" spans="1:6" ht="19.5" customHeight="1">
      <c r="A14" s="75" t="s">
        <v>205</v>
      </c>
      <c r="B14" s="75">
        <v>2</v>
      </c>
      <c r="C14" s="75" t="s">
        <v>206</v>
      </c>
      <c r="D14" s="86" t="s">
        <v>204</v>
      </c>
      <c r="E14" s="82">
        <v>1</v>
      </c>
      <c r="F14" s="76"/>
    </row>
    <row r="15" spans="1:6" ht="19.5" customHeight="1">
      <c r="A15" s="77"/>
      <c r="B15" s="78"/>
      <c r="C15" s="79"/>
      <c r="D15" s="87"/>
      <c r="E15" s="83"/>
      <c r="F15" s="77"/>
    </row>
    <row r="16" spans="1:6" ht="19.5" customHeight="1">
      <c r="A16" s="90" t="s">
        <v>214</v>
      </c>
      <c r="B16" s="91"/>
      <c r="C16" s="91"/>
      <c r="D16" s="92"/>
      <c r="E16" s="93"/>
      <c r="F16" s="88"/>
    </row>
    <row r="17" spans="1:13" ht="19.5" customHeight="1">
      <c r="A17" s="90" t="s">
        <v>215</v>
      </c>
      <c r="B17" s="91"/>
      <c r="C17" s="91"/>
      <c r="D17" s="92"/>
      <c r="E17" s="93"/>
      <c r="F17" s="88"/>
      <c r="M17" s="6"/>
    </row>
    <row r="18" spans="1:13" ht="19.5" customHeight="1">
      <c r="A18" s="90" t="s">
        <v>211</v>
      </c>
      <c r="B18" s="91"/>
      <c r="C18" s="91"/>
      <c r="D18" s="92"/>
      <c r="E18" s="93"/>
      <c r="F18" s="88"/>
      <c r="M18" s="6"/>
    </row>
    <row r="19" spans="1:13" ht="19.5" customHeight="1">
      <c r="A19" s="90" t="s">
        <v>216</v>
      </c>
      <c r="B19" s="91"/>
      <c r="C19" s="91"/>
      <c r="D19" s="92"/>
      <c r="E19" s="93"/>
      <c r="F19" s="88"/>
      <c r="M19" s="6"/>
    </row>
    <row r="20" spans="1:13" ht="19.5" customHeight="1">
      <c r="A20" s="90" t="s">
        <v>212</v>
      </c>
      <c r="B20" s="91"/>
      <c r="C20" s="91"/>
      <c r="D20" s="92"/>
      <c r="E20" s="94" t="s">
        <v>210</v>
      </c>
      <c r="F20" s="89"/>
      <c r="M20" s="6"/>
    </row>
    <row r="21" spans="1:11" ht="19.5" customHeight="1">
      <c r="A21" s="95"/>
      <c r="B21" s="95"/>
      <c r="C21" s="96"/>
      <c r="D21" s="97" t="s">
        <v>213</v>
      </c>
      <c r="E21" s="98">
        <v>42122</v>
      </c>
      <c r="K21" s="6"/>
    </row>
  </sheetData>
  <sheetProtection/>
  <mergeCells count="3">
    <mergeCell ref="A1:F1"/>
    <mergeCell ref="A2:F2"/>
    <mergeCell ref="A3:C3"/>
  </mergeCells>
  <printOptions/>
  <pageMargins left="0.5118110236220472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9">
      <selection activeCell="N19" sqref="N19"/>
    </sheetView>
  </sheetViews>
  <sheetFormatPr defaultColWidth="9.140625" defaultRowHeight="12.75"/>
  <cols>
    <col min="1" max="1" width="9.140625" style="47" customWidth="1"/>
    <col min="2" max="2" width="20.140625" style="47" customWidth="1"/>
    <col min="3" max="3" width="34.421875" style="47" bestFit="1" customWidth="1"/>
    <col min="4" max="4" width="28.28125" style="47" customWidth="1"/>
    <col min="5" max="5" width="10.00390625" style="67" bestFit="1" customWidth="1"/>
    <col min="6" max="6" width="5.57421875" style="47" bestFit="1" customWidth="1"/>
    <col min="7" max="7" width="7.00390625" style="67" bestFit="1" customWidth="1"/>
    <col min="8" max="8" width="11.140625" style="69" bestFit="1" customWidth="1"/>
    <col min="9" max="9" width="8.421875" style="47" bestFit="1" customWidth="1"/>
    <col min="10" max="10" width="11.140625" style="47" bestFit="1" customWidth="1"/>
    <col min="11" max="16384" width="9.140625" style="47" customWidth="1"/>
  </cols>
  <sheetData>
    <row r="1" spans="2:10" ht="12.75">
      <c r="B1" s="48" t="s">
        <v>0</v>
      </c>
      <c r="C1" s="48" t="s">
        <v>1</v>
      </c>
      <c r="D1" s="48" t="s">
        <v>2</v>
      </c>
      <c r="E1" s="49" t="s">
        <v>3</v>
      </c>
      <c r="F1" s="48" t="s">
        <v>4</v>
      </c>
      <c r="G1" s="49" t="s">
        <v>5</v>
      </c>
      <c r="H1" s="50" t="s">
        <v>6</v>
      </c>
      <c r="I1" s="48" t="s">
        <v>7</v>
      </c>
      <c r="J1" s="51" t="s">
        <v>8</v>
      </c>
    </row>
    <row r="2" spans="1:10" ht="12.75" customHeight="1">
      <c r="A2" s="47">
        <v>1</v>
      </c>
      <c r="B2" s="4" t="s">
        <v>27</v>
      </c>
      <c r="C2" s="1" t="s">
        <v>37</v>
      </c>
      <c r="D2" s="1" t="s">
        <v>14</v>
      </c>
      <c r="E2" s="3">
        <v>34</v>
      </c>
      <c r="F2" s="45"/>
      <c r="G2" s="73">
        <v>2</v>
      </c>
      <c r="H2" s="3">
        <f aca="true" t="shared" si="0" ref="H2:H33">E2*G2</f>
        <v>68</v>
      </c>
      <c r="I2" s="45"/>
      <c r="J2" s="2" t="s">
        <v>50</v>
      </c>
    </row>
    <row r="3" spans="1:10" ht="12.75">
      <c r="A3" s="47">
        <v>2</v>
      </c>
      <c r="B3" s="2" t="s">
        <v>28</v>
      </c>
      <c r="C3" s="2" t="s">
        <v>38</v>
      </c>
      <c r="D3" s="2" t="s">
        <v>41</v>
      </c>
      <c r="E3" s="3">
        <v>35</v>
      </c>
      <c r="F3" s="45"/>
      <c r="G3" s="7">
        <v>2</v>
      </c>
      <c r="H3" s="3">
        <f t="shared" si="0"/>
        <v>70</v>
      </c>
      <c r="I3" s="45"/>
      <c r="J3" s="2" t="s">
        <v>51</v>
      </c>
    </row>
    <row r="4" spans="1:10" ht="12.75">
      <c r="A4" s="47">
        <v>3</v>
      </c>
      <c r="B4" s="52" t="s">
        <v>142</v>
      </c>
      <c r="C4" s="35" t="s">
        <v>121</v>
      </c>
      <c r="D4" s="43" t="s">
        <v>39</v>
      </c>
      <c r="E4" s="41">
        <v>29.9</v>
      </c>
      <c r="F4" s="45"/>
      <c r="G4" s="7">
        <v>7</v>
      </c>
      <c r="H4" s="46">
        <f t="shared" si="0"/>
        <v>209.29999999999998</v>
      </c>
      <c r="I4" s="45"/>
      <c r="J4" s="43" t="s">
        <v>133</v>
      </c>
    </row>
    <row r="5" spans="1:10" ht="12.75">
      <c r="A5" s="47">
        <v>4</v>
      </c>
      <c r="B5" s="28" t="s">
        <v>146</v>
      </c>
      <c r="C5" s="32" t="s">
        <v>125</v>
      </c>
      <c r="D5" s="24" t="s">
        <v>39</v>
      </c>
      <c r="E5" s="23">
        <v>30.9</v>
      </c>
      <c r="F5" s="45"/>
      <c r="G5" s="7">
        <v>7</v>
      </c>
      <c r="H5" s="46">
        <f t="shared" si="0"/>
        <v>216.29999999999998</v>
      </c>
      <c r="I5" s="45"/>
      <c r="J5" s="24" t="s">
        <v>137</v>
      </c>
    </row>
    <row r="6" spans="1:10" ht="12.75">
      <c r="A6" s="47">
        <v>5</v>
      </c>
      <c r="B6" s="53" t="s">
        <v>19</v>
      </c>
      <c r="C6" s="54" t="s">
        <v>29</v>
      </c>
      <c r="D6" s="1" t="s">
        <v>39</v>
      </c>
      <c r="E6" s="3">
        <v>33.9</v>
      </c>
      <c r="F6" s="45"/>
      <c r="G6" s="7">
        <v>11</v>
      </c>
      <c r="H6" s="3">
        <f t="shared" si="0"/>
        <v>372.9</v>
      </c>
      <c r="I6" s="45"/>
      <c r="J6" s="2" t="s">
        <v>42</v>
      </c>
    </row>
    <row r="7" spans="1:10" ht="12.75">
      <c r="A7" s="47">
        <v>6</v>
      </c>
      <c r="B7" s="53" t="s">
        <v>24</v>
      </c>
      <c r="C7" s="1" t="s">
        <v>34</v>
      </c>
      <c r="D7" s="1" t="s">
        <v>39</v>
      </c>
      <c r="E7" s="3">
        <v>34.9</v>
      </c>
      <c r="F7" s="45"/>
      <c r="G7" s="7">
        <v>11</v>
      </c>
      <c r="H7" s="3">
        <f t="shared" si="0"/>
        <v>383.9</v>
      </c>
      <c r="I7" s="45"/>
      <c r="J7" s="2" t="s">
        <v>47</v>
      </c>
    </row>
    <row r="8" spans="1:10" ht="12.75">
      <c r="A8" s="47">
        <v>7</v>
      </c>
      <c r="B8" s="2" t="s">
        <v>20</v>
      </c>
      <c r="C8" s="55" t="s">
        <v>30</v>
      </c>
      <c r="D8" s="2" t="s">
        <v>13</v>
      </c>
      <c r="E8" s="40">
        <v>40</v>
      </c>
      <c r="F8" s="45"/>
      <c r="G8" s="7">
        <v>10</v>
      </c>
      <c r="H8" s="3">
        <f t="shared" si="0"/>
        <v>400</v>
      </c>
      <c r="I8" s="45"/>
      <c r="J8" s="55" t="s">
        <v>43</v>
      </c>
    </row>
    <row r="9" spans="1:10" ht="12.75">
      <c r="A9" s="47">
        <v>8</v>
      </c>
      <c r="B9" s="4" t="s">
        <v>25</v>
      </c>
      <c r="C9" s="1" t="s">
        <v>35</v>
      </c>
      <c r="D9" s="1" t="s">
        <v>40</v>
      </c>
      <c r="E9" s="3">
        <v>13.9</v>
      </c>
      <c r="F9" s="45"/>
      <c r="G9" s="7">
        <v>5</v>
      </c>
      <c r="H9" s="3">
        <f t="shared" si="0"/>
        <v>69.5</v>
      </c>
      <c r="I9" s="45"/>
      <c r="J9" s="2" t="s">
        <v>48</v>
      </c>
    </row>
    <row r="10" spans="1:10" ht="12.75">
      <c r="A10" s="47">
        <v>9</v>
      </c>
      <c r="B10" s="30" t="s">
        <v>175</v>
      </c>
      <c r="C10" s="27" t="s">
        <v>163</v>
      </c>
      <c r="D10" s="28" t="s">
        <v>167</v>
      </c>
      <c r="E10" s="29">
        <v>26</v>
      </c>
      <c r="F10" s="45"/>
      <c r="G10" s="7">
        <v>1</v>
      </c>
      <c r="H10" s="46">
        <f t="shared" si="0"/>
        <v>26</v>
      </c>
      <c r="I10" s="45"/>
      <c r="J10" s="28" t="s">
        <v>171</v>
      </c>
    </row>
    <row r="11" spans="1:10" ht="12.75">
      <c r="A11" s="47">
        <v>10</v>
      </c>
      <c r="B11" s="8" t="s">
        <v>69</v>
      </c>
      <c r="C11" s="56" t="s">
        <v>77</v>
      </c>
      <c r="D11" s="10" t="s">
        <v>17</v>
      </c>
      <c r="E11" s="17">
        <v>37</v>
      </c>
      <c r="F11" s="45"/>
      <c r="G11" s="7">
        <v>1</v>
      </c>
      <c r="H11" s="46">
        <f t="shared" si="0"/>
        <v>37</v>
      </c>
      <c r="I11" s="45"/>
      <c r="J11" s="15" t="s">
        <v>87</v>
      </c>
    </row>
    <row r="12" spans="1:10" ht="12.75">
      <c r="A12" s="47">
        <v>11</v>
      </c>
      <c r="B12" s="8"/>
      <c r="C12" s="12" t="s">
        <v>74</v>
      </c>
      <c r="D12" s="13" t="s">
        <v>81</v>
      </c>
      <c r="E12" s="17">
        <v>32</v>
      </c>
      <c r="F12" s="45"/>
      <c r="G12" s="7">
        <v>1</v>
      </c>
      <c r="H12" s="46">
        <f t="shared" si="0"/>
        <v>32</v>
      </c>
      <c r="I12" s="45"/>
      <c r="J12" s="15" t="s">
        <v>85</v>
      </c>
    </row>
    <row r="13" spans="1:10" ht="12.75">
      <c r="A13" s="47">
        <v>12</v>
      </c>
      <c r="B13" s="9" t="s">
        <v>67</v>
      </c>
      <c r="C13" s="12" t="s">
        <v>75</v>
      </c>
      <c r="D13" s="37" t="s">
        <v>79</v>
      </c>
      <c r="E13" s="17">
        <v>54.6</v>
      </c>
      <c r="F13" s="45"/>
      <c r="G13" s="7">
        <v>1</v>
      </c>
      <c r="H13" s="46">
        <f t="shared" si="0"/>
        <v>54.6</v>
      </c>
      <c r="I13" s="45"/>
      <c r="J13" s="15" t="s">
        <v>86</v>
      </c>
    </row>
    <row r="14" spans="1:10" ht="12.75">
      <c r="A14" s="47">
        <v>13</v>
      </c>
      <c r="B14" s="9" t="s">
        <v>68</v>
      </c>
      <c r="C14" s="12" t="s">
        <v>76</v>
      </c>
      <c r="D14" s="10" t="s">
        <v>40</v>
      </c>
      <c r="E14" s="17">
        <v>50.4</v>
      </c>
      <c r="F14" s="45"/>
      <c r="G14" s="7">
        <v>1</v>
      </c>
      <c r="H14" s="46">
        <f t="shared" si="0"/>
        <v>50.4</v>
      </c>
      <c r="I14" s="45"/>
      <c r="J14" s="15" t="s">
        <v>86</v>
      </c>
    </row>
    <row r="15" spans="1:10" ht="12.75">
      <c r="A15" s="47">
        <v>14</v>
      </c>
      <c r="B15" s="26" t="s">
        <v>147</v>
      </c>
      <c r="C15" s="32" t="s">
        <v>126</v>
      </c>
      <c r="D15" s="24" t="s">
        <v>12</v>
      </c>
      <c r="E15" s="23">
        <v>32</v>
      </c>
      <c r="F15" s="45"/>
      <c r="G15" s="7">
        <v>5</v>
      </c>
      <c r="H15" s="46">
        <f t="shared" si="0"/>
        <v>160</v>
      </c>
      <c r="I15" s="45"/>
      <c r="J15" s="24" t="s">
        <v>138</v>
      </c>
    </row>
    <row r="16" spans="1:10" ht="12.75">
      <c r="A16" s="47">
        <v>15</v>
      </c>
      <c r="B16" s="26" t="s">
        <v>179</v>
      </c>
      <c r="C16" s="32" t="s">
        <v>181</v>
      </c>
      <c r="D16" s="21" t="s">
        <v>183</v>
      </c>
      <c r="E16" s="33">
        <v>49</v>
      </c>
      <c r="F16" s="45"/>
      <c r="G16" s="7">
        <v>1</v>
      </c>
      <c r="H16" s="46">
        <f t="shared" si="0"/>
        <v>49</v>
      </c>
      <c r="I16" s="45"/>
      <c r="J16" s="24" t="s">
        <v>185</v>
      </c>
    </row>
    <row r="17" spans="1:10" ht="12.75" customHeight="1">
      <c r="A17" s="47">
        <v>16</v>
      </c>
      <c r="B17" s="8" t="s">
        <v>65</v>
      </c>
      <c r="C17" s="12" t="s">
        <v>72</v>
      </c>
      <c r="D17" s="12" t="s">
        <v>80</v>
      </c>
      <c r="E17" s="17">
        <v>35</v>
      </c>
      <c r="F17" s="45"/>
      <c r="G17" s="7">
        <v>1</v>
      </c>
      <c r="H17" s="46">
        <f t="shared" si="0"/>
        <v>35</v>
      </c>
      <c r="I17" s="45"/>
      <c r="J17" s="15" t="s">
        <v>83</v>
      </c>
    </row>
    <row r="18" spans="1:10" ht="12.75">
      <c r="A18" s="47">
        <v>17</v>
      </c>
      <c r="B18" s="57" t="s">
        <v>64</v>
      </c>
      <c r="C18" s="11" t="s">
        <v>71</v>
      </c>
      <c r="D18" s="13" t="s">
        <v>79</v>
      </c>
      <c r="E18" s="17">
        <v>42.6</v>
      </c>
      <c r="F18" s="45"/>
      <c r="G18" s="7">
        <v>12</v>
      </c>
      <c r="H18" s="46">
        <f t="shared" si="0"/>
        <v>511.20000000000005</v>
      </c>
      <c r="I18" s="45"/>
      <c r="J18" s="16" t="s">
        <v>82</v>
      </c>
    </row>
    <row r="19" spans="1:10" ht="12.75">
      <c r="A19" s="47">
        <v>18</v>
      </c>
      <c r="B19" s="9" t="s">
        <v>96</v>
      </c>
      <c r="C19" s="18" t="s">
        <v>90</v>
      </c>
      <c r="D19" s="12" t="s">
        <v>101</v>
      </c>
      <c r="E19" s="14">
        <v>25</v>
      </c>
      <c r="F19" s="45"/>
      <c r="G19" s="7">
        <v>1</v>
      </c>
      <c r="H19" s="46">
        <f t="shared" si="0"/>
        <v>25</v>
      </c>
      <c r="I19" s="45"/>
      <c r="J19" s="15" t="s">
        <v>105</v>
      </c>
    </row>
    <row r="20" spans="1:10" ht="12.75">
      <c r="A20" s="47">
        <v>19</v>
      </c>
      <c r="B20" s="4" t="s">
        <v>26</v>
      </c>
      <c r="C20" s="1" t="s">
        <v>36</v>
      </c>
      <c r="D20" s="1" t="s">
        <v>12</v>
      </c>
      <c r="E20" s="70">
        <v>33</v>
      </c>
      <c r="F20" s="45"/>
      <c r="G20" s="7">
        <v>2</v>
      </c>
      <c r="H20" s="3">
        <f t="shared" si="0"/>
        <v>66</v>
      </c>
      <c r="I20" s="45"/>
      <c r="J20" s="2" t="s">
        <v>49</v>
      </c>
    </row>
    <row r="21" spans="1:10" ht="12.75">
      <c r="A21" s="47">
        <v>20</v>
      </c>
      <c r="B21" s="9" t="s">
        <v>95</v>
      </c>
      <c r="C21" s="18" t="s">
        <v>89</v>
      </c>
      <c r="D21" s="12" t="s">
        <v>9</v>
      </c>
      <c r="E21" s="14">
        <v>22</v>
      </c>
      <c r="F21" s="45"/>
      <c r="G21" s="7">
        <v>1</v>
      </c>
      <c r="H21" s="46">
        <f t="shared" si="0"/>
        <v>22</v>
      </c>
      <c r="I21" s="45"/>
      <c r="J21" s="15" t="s">
        <v>104</v>
      </c>
    </row>
    <row r="22" spans="1:10" ht="12.75">
      <c r="A22" s="47">
        <v>21</v>
      </c>
      <c r="B22" s="58" t="s">
        <v>23</v>
      </c>
      <c r="C22" s="1" t="s">
        <v>33</v>
      </c>
      <c r="D22" s="1" t="s">
        <v>10</v>
      </c>
      <c r="E22" s="3">
        <v>22</v>
      </c>
      <c r="F22" s="45"/>
      <c r="G22" s="7">
        <v>5</v>
      </c>
      <c r="H22" s="3">
        <f t="shared" si="0"/>
        <v>110</v>
      </c>
      <c r="I22" s="45"/>
      <c r="J22" s="2" t="s">
        <v>46</v>
      </c>
    </row>
    <row r="23" spans="1:10" ht="12.75">
      <c r="A23" s="47">
        <v>22</v>
      </c>
      <c r="B23" s="26" t="s">
        <v>160</v>
      </c>
      <c r="C23" s="32" t="s">
        <v>152</v>
      </c>
      <c r="D23" s="24" t="s">
        <v>130</v>
      </c>
      <c r="E23" s="23">
        <v>34</v>
      </c>
      <c r="F23" s="45"/>
      <c r="G23" s="7">
        <v>3</v>
      </c>
      <c r="H23" s="46">
        <f t="shared" si="0"/>
        <v>102</v>
      </c>
      <c r="I23" s="45"/>
      <c r="J23" s="24" t="s">
        <v>155</v>
      </c>
    </row>
    <row r="24" spans="1:10" ht="12.75">
      <c r="A24" s="47">
        <v>23</v>
      </c>
      <c r="B24" s="59" t="s">
        <v>22</v>
      </c>
      <c r="C24" s="36" t="s">
        <v>32</v>
      </c>
      <c r="D24" s="36" t="s">
        <v>14</v>
      </c>
      <c r="E24" s="42">
        <v>34</v>
      </c>
      <c r="F24" s="45"/>
      <c r="G24" s="7">
        <v>5</v>
      </c>
      <c r="H24" s="3">
        <f t="shared" si="0"/>
        <v>170</v>
      </c>
      <c r="I24" s="45"/>
      <c r="J24" s="44" t="s">
        <v>45</v>
      </c>
    </row>
    <row r="25" spans="1:10" ht="12.75">
      <c r="A25" s="47">
        <v>24</v>
      </c>
      <c r="B25" s="60" t="s">
        <v>145</v>
      </c>
      <c r="C25" s="21" t="s">
        <v>124</v>
      </c>
      <c r="D25" s="24" t="s">
        <v>131</v>
      </c>
      <c r="E25" s="23">
        <v>29</v>
      </c>
      <c r="F25" s="45"/>
      <c r="G25" s="7">
        <v>2</v>
      </c>
      <c r="H25" s="46">
        <f t="shared" si="0"/>
        <v>58</v>
      </c>
      <c r="I25" s="45"/>
      <c r="J25" s="24" t="s">
        <v>136</v>
      </c>
    </row>
    <row r="26" spans="1:10" ht="12.75">
      <c r="A26" s="47">
        <v>25</v>
      </c>
      <c r="B26" s="26" t="s">
        <v>143</v>
      </c>
      <c r="C26" s="32" t="s">
        <v>122</v>
      </c>
      <c r="D26" s="24" t="s">
        <v>10</v>
      </c>
      <c r="E26" s="33">
        <v>26</v>
      </c>
      <c r="F26" s="45"/>
      <c r="G26" s="73">
        <v>7</v>
      </c>
      <c r="H26" s="46">
        <f t="shared" si="0"/>
        <v>182</v>
      </c>
      <c r="I26" s="45"/>
      <c r="J26" s="24" t="s">
        <v>134</v>
      </c>
    </row>
    <row r="27" spans="1:10" ht="12.75">
      <c r="A27" s="47">
        <v>26</v>
      </c>
      <c r="B27" s="10" t="s">
        <v>55</v>
      </c>
      <c r="C27" s="61" t="s">
        <v>52</v>
      </c>
      <c r="D27" s="10" t="s">
        <v>9</v>
      </c>
      <c r="E27" s="39">
        <v>42</v>
      </c>
      <c r="F27" s="45"/>
      <c r="G27" s="7">
        <v>10</v>
      </c>
      <c r="H27" s="46">
        <f t="shared" si="0"/>
        <v>420</v>
      </c>
      <c r="I27" s="45"/>
      <c r="J27" s="19" t="s">
        <v>61</v>
      </c>
    </row>
    <row r="28" spans="1:10" ht="12.75">
      <c r="A28" s="47">
        <v>27</v>
      </c>
      <c r="B28" s="9" t="s">
        <v>100</v>
      </c>
      <c r="C28" s="18" t="s">
        <v>94</v>
      </c>
      <c r="D28" s="38" t="s">
        <v>103</v>
      </c>
      <c r="E28" s="14">
        <v>25</v>
      </c>
      <c r="F28" s="45"/>
      <c r="G28" s="7">
        <v>1</v>
      </c>
      <c r="H28" s="46">
        <f t="shared" si="0"/>
        <v>25</v>
      </c>
      <c r="I28" s="45"/>
      <c r="J28" s="15" t="s">
        <v>108</v>
      </c>
    </row>
    <row r="29" spans="1:10" ht="12.75">
      <c r="A29" s="47">
        <v>28</v>
      </c>
      <c r="B29" s="8" t="s">
        <v>115</v>
      </c>
      <c r="C29" s="12" t="s">
        <v>111</v>
      </c>
      <c r="D29" s="38" t="s">
        <v>11</v>
      </c>
      <c r="E29" s="14">
        <v>29.8</v>
      </c>
      <c r="F29" s="45"/>
      <c r="G29" s="7">
        <v>4</v>
      </c>
      <c r="H29" s="46">
        <f t="shared" si="0"/>
        <v>119.2</v>
      </c>
      <c r="I29" s="45"/>
      <c r="J29" s="15" t="s">
        <v>119</v>
      </c>
    </row>
    <row r="30" spans="1:10" ht="12.75">
      <c r="A30" s="47">
        <v>29</v>
      </c>
      <c r="B30" s="34" t="s">
        <v>178</v>
      </c>
      <c r="C30" s="32" t="s">
        <v>180</v>
      </c>
      <c r="D30" s="21" t="s">
        <v>182</v>
      </c>
      <c r="E30" s="33">
        <v>32</v>
      </c>
      <c r="F30" s="45"/>
      <c r="G30" s="7">
        <v>1</v>
      </c>
      <c r="H30" s="46">
        <f t="shared" si="0"/>
        <v>32</v>
      </c>
      <c r="I30" s="45"/>
      <c r="J30" s="24" t="s">
        <v>184</v>
      </c>
    </row>
    <row r="31" spans="1:10" ht="12.75">
      <c r="A31" s="47">
        <v>30</v>
      </c>
      <c r="B31" s="8" t="s">
        <v>116</v>
      </c>
      <c r="C31" s="12" t="s">
        <v>112</v>
      </c>
      <c r="D31" s="12" t="s">
        <v>79</v>
      </c>
      <c r="E31" s="14">
        <v>37</v>
      </c>
      <c r="F31" s="45"/>
      <c r="G31" s="7">
        <v>4</v>
      </c>
      <c r="H31" s="46">
        <f t="shared" si="0"/>
        <v>148</v>
      </c>
      <c r="I31" s="45"/>
      <c r="J31" s="15" t="s">
        <v>120</v>
      </c>
    </row>
    <row r="32" spans="1:10" ht="12.75">
      <c r="A32" s="47">
        <v>31</v>
      </c>
      <c r="B32" s="8" t="s">
        <v>114</v>
      </c>
      <c r="C32" s="12" t="s">
        <v>110</v>
      </c>
      <c r="D32" s="12" t="s">
        <v>10</v>
      </c>
      <c r="E32" s="14">
        <v>33</v>
      </c>
      <c r="F32" s="45"/>
      <c r="G32" s="7">
        <v>5</v>
      </c>
      <c r="H32" s="46">
        <f t="shared" si="0"/>
        <v>165</v>
      </c>
      <c r="I32" s="45"/>
      <c r="J32" s="15" t="s">
        <v>118</v>
      </c>
    </row>
    <row r="33" spans="1:10" ht="12.75" customHeight="1">
      <c r="A33" s="47">
        <v>32</v>
      </c>
      <c r="B33" s="24" t="s">
        <v>149</v>
      </c>
      <c r="C33" s="21" t="s">
        <v>128</v>
      </c>
      <c r="D33" s="62" t="s">
        <v>10</v>
      </c>
      <c r="E33" s="23">
        <v>34.8</v>
      </c>
      <c r="F33" s="45"/>
      <c r="G33" s="7">
        <v>2</v>
      </c>
      <c r="H33" s="46">
        <f t="shared" si="0"/>
        <v>69.6</v>
      </c>
      <c r="I33" s="45"/>
      <c r="J33" s="24" t="s">
        <v>140</v>
      </c>
    </row>
    <row r="34" spans="1:10" ht="12.75">
      <c r="A34" s="47">
        <v>33</v>
      </c>
      <c r="B34" s="9" t="s">
        <v>58</v>
      </c>
      <c r="C34" s="12" t="s">
        <v>54</v>
      </c>
      <c r="D34" s="12" t="s">
        <v>60</v>
      </c>
      <c r="E34" s="17">
        <v>36</v>
      </c>
      <c r="F34" s="45"/>
      <c r="G34" s="7">
        <v>3</v>
      </c>
      <c r="H34" s="17">
        <f aca="true" t="shared" si="1" ref="H34:H51">E34*G34</f>
        <v>108</v>
      </c>
      <c r="I34" s="45"/>
      <c r="J34" s="15" t="s">
        <v>63</v>
      </c>
    </row>
    <row r="35" spans="1:10" ht="12.75">
      <c r="A35" s="47">
        <v>34</v>
      </c>
      <c r="B35" s="58" t="s">
        <v>21</v>
      </c>
      <c r="C35" s="1" t="s">
        <v>31</v>
      </c>
      <c r="D35" s="63" t="s">
        <v>12</v>
      </c>
      <c r="E35" s="3">
        <v>24</v>
      </c>
      <c r="F35" s="45"/>
      <c r="G35" s="7">
        <v>11</v>
      </c>
      <c r="H35" s="3">
        <f t="shared" si="1"/>
        <v>264</v>
      </c>
      <c r="I35" s="45"/>
      <c r="J35" s="2" t="s">
        <v>44</v>
      </c>
    </row>
    <row r="36" spans="1:10" ht="12.75">
      <c r="A36" s="47">
        <v>35</v>
      </c>
      <c r="B36" s="26" t="s">
        <v>148</v>
      </c>
      <c r="C36" s="24" t="s">
        <v>127</v>
      </c>
      <c r="D36" s="24" t="s">
        <v>12</v>
      </c>
      <c r="E36" s="23">
        <v>28</v>
      </c>
      <c r="F36" s="45"/>
      <c r="G36" s="7">
        <v>2</v>
      </c>
      <c r="H36" s="46">
        <f t="shared" si="1"/>
        <v>56</v>
      </c>
      <c r="I36" s="45"/>
      <c r="J36" s="24" t="s">
        <v>139</v>
      </c>
    </row>
    <row r="37" spans="1:10" ht="12.75">
      <c r="A37" s="47">
        <v>36</v>
      </c>
      <c r="B37" s="31" t="s">
        <v>177</v>
      </c>
      <c r="C37" s="21" t="s">
        <v>165</v>
      </c>
      <c r="D37" s="24" t="s">
        <v>169</v>
      </c>
      <c r="E37" s="25">
        <v>28</v>
      </c>
      <c r="F37" s="45"/>
      <c r="G37" s="7">
        <v>1</v>
      </c>
      <c r="H37" s="46">
        <f t="shared" si="1"/>
        <v>28</v>
      </c>
      <c r="I37" s="45"/>
      <c r="J37" s="24" t="s">
        <v>173</v>
      </c>
    </row>
    <row r="38" spans="1:10" ht="12.75">
      <c r="A38" s="47">
        <v>37</v>
      </c>
      <c r="B38" s="8" t="s">
        <v>57</v>
      </c>
      <c r="C38" s="72" t="s">
        <v>188</v>
      </c>
      <c r="D38" s="72" t="s">
        <v>187</v>
      </c>
      <c r="E38" s="70">
        <v>28</v>
      </c>
      <c r="F38" s="45"/>
      <c r="G38" s="7">
        <v>3</v>
      </c>
      <c r="H38" s="17">
        <f t="shared" si="1"/>
        <v>84</v>
      </c>
      <c r="I38" s="45"/>
      <c r="J38" s="71" t="s">
        <v>186</v>
      </c>
    </row>
    <row r="39" spans="1:10" ht="12.75" customHeight="1">
      <c r="A39" s="47">
        <v>38</v>
      </c>
      <c r="B39" s="8" t="s">
        <v>66</v>
      </c>
      <c r="C39" s="12" t="s">
        <v>73</v>
      </c>
      <c r="D39" s="37" t="s">
        <v>40</v>
      </c>
      <c r="E39" s="17">
        <v>11.3</v>
      </c>
      <c r="F39" s="45"/>
      <c r="G39" s="7">
        <v>1</v>
      </c>
      <c r="H39" s="46">
        <f t="shared" si="1"/>
        <v>11.3</v>
      </c>
      <c r="I39" s="45"/>
      <c r="J39" s="15" t="s">
        <v>84</v>
      </c>
    </row>
    <row r="40" spans="1:10" ht="12.75">
      <c r="A40" s="47">
        <v>39</v>
      </c>
      <c r="B40" s="24" t="s">
        <v>176</v>
      </c>
      <c r="C40" s="64" t="s">
        <v>164</v>
      </c>
      <c r="D40" s="24" t="s">
        <v>168</v>
      </c>
      <c r="E40" s="25">
        <v>19</v>
      </c>
      <c r="F40" s="45"/>
      <c r="G40" s="7">
        <v>1</v>
      </c>
      <c r="H40" s="46">
        <f t="shared" si="1"/>
        <v>19</v>
      </c>
      <c r="I40" s="45"/>
      <c r="J40" s="24" t="s">
        <v>172</v>
      </c>
    </row>
    <row r="41" spans="1:10" ht="12.75">
      <c r="A41" s="47">
        <v>40</v>
      </c>
      <c r="B41" s="20" t="s">
        <v>97</v>
      </c>
      <c r="C41" s="19" t="s">
        <v>91</v>
      </c>
      <c r="D41" s="37" t="s">
        <v>18</v>
      </c>
      <c r="E41" s="14">
        <v>20</v>
      </c>
      <c r="F41" s="45"/>
      <c r="G41" s="7">
        <v>1</v>
      </c>
      <c r="H41" s="46">
        <f t="shared" si="1"/>
        <v>20</v>
      </c>
      <c r="I41" s="45"/>
      <c r="J41" s="15" t="s">
        <v>106</v>
      </c>
    </row>
    <row r="42" spans="1:10" ht="12.75">
      <c r="A42" s="47">
        <v>41</v>
      </c>
      <c r="B42" s="8" t="s">
        <v>113</v>
      </c>
      <c r="C42" s="12" t="s">
        <v>109</v>
      </c>
      <c r="D42" s="12" t="s">
        <v>10</v>
      </c>
      <c r="E42" s="14">
        <v>18</v>
      </c>
      <c r="F42" s="45"/>
      <c r="G42" s="7">
        <v>5</v>
      </c>
      <c r="H42" s="46">
        <f t="shared" si="1"/>
        <v>90</v>
      </c>
      <c r="I42" s="45"/>
      <c r="J42" s="15" t="s">
        <v>117</v>
      </c>
    </row>
    <row r="43" spans="1:10" ht="12.75">
      <c r="A43" s="47">
        <v>42</v>
      </c>
      <c r="B43" s="9" t="s">
        <v>98</v>
      </c>
      <c r="C43" s="18" t="s">
        <v>92</v>
      </c>
      <c r="D43" s="38" t="s">
        <v>102</v>
      </c>
      <c r="E43" s="14">
        <v>23</v>
      </c>
      <c r="F43" s="45"/>
      <c r="G43" s="73">
        <v>1</v>
      </c>
      <c r="H43" s="46">
        <f t="shared" si="1"/>
        <v>23</v>
      </c>
      <c r="I43" s="45"/>
      <c r="J43" s="15" t="s">
        <v>107</v>
      </c>
    </row>
    <row r="44" spans="1:10" ht="12.75">
      <c r="A44" s="47">
        <v>43</v>
      </c>
      <c r="B44" s="9" t="s">
        <v>99</v>
      </c>
      <c r="C44" s="18" t="s">
        <v>93</v>
      </c>
      <c r="D44" s="12" t="s">
        <v>16</v>
      </c>
      <c r="E44" s="14">
        <v>39.5</v>
      </c>
      <c r="F44" s="45"/>
      <c r="G44" s="7">
        <v>1</v>
      </c>
      <c r="H44" s="46">
        <f t="shared" si="1"/>
        <v>39.5</v>
      </c>
      <c r="I44" s="45"/>
      <c r="J44" s="15" t="s">
        <v>15</v>
      </c>
    </row>
    <row r="45" spans="1:10" ht="12.75">
      <c r="A45" s="47">
        <v>44</v>
      </c>
      <c r="B45" s="8" t="s">
        <v>70</v>
      </c>
      <c r="C45" s="10" t="s">
        <v>78</v>
      </c>
      <c r="D45" s="10" t="s">
        <v>9</v>
      </c>
      <c r="E45" s="17">
        <v>39.9</v>
      </c>
      <c r="F45" s="45"/>
      <c r="G45" s="7">
        <v>1</v>
      </c>
      <c r="H45" s="46">
        <f t="shared" si="1"/>
        <v>39.9</v>
      </c>
      <c r="I45" s="45"/>
      <c r="J45" s="15" t="s">
        <v>88</v>
      </c>
    </row>
    <row r="46" spans="1:10" ht="12.75">
      <c r="A46" s="47">
        <v>45</v>
      </c>
      <c r="B46" s="26" t="s">
        <v>161</v>
      </c>
      <c r="C46" s="21" t="s">
        <v>153</v>
      </c>
      <c r="D46" s="24" t="s">
        <v>158</v>
      </c>
      <c r="E46" s="25">
        <v>29</v>
      </c>
      <c r="F46" s="45"/>
      <c r="G46" s="7">
        <v>3</v>
      </c>
      <c r="H46" s="46">
        <f t="shared" si="1"/>
        <v>87</v>
      </c>
      <c r="I46" s="45"/>
      <c r="J46" s="24" t="s">
        <v>156</v>
      </c>
    </row>
    <row r="47" spans="1:10" ht="12.75" customHeight="1">
      <c r="A47" s="47">
        <v>46</v>
      </c>
      <c r="B47" s="22" t="s">
        <v>174</v>
      </c>
      <c r="C47" s="27" t="s">
        <v>162</v>
      </c>
      <c r="D47" s="65" t="s">
        <v>166</v>
      </c>
      <c r="E47" s="29">
        <v>29.8</v>
      </c>
      <c r="F47" s="45"/>
      <c r="G47" s="7">
        <v>1</v>
      </c>
      <c r="H47" s="46">
        <f t="shared" si="1"/>
        <v>29.8</v>
      </c>
      <c r="I47" s="45"/>
      <c r="J47" s="28" t="s">
        <v>170</v>
      </c>
    </row>
    <row r="48" spans="1:10" ht="12.75">
      <c r="A48" s="47">
        <v>47</v>
      </c>
      <c r="B48" s="24" t="s">
        <v>159</v>
      </c>
      <c r="C48" s="32" t="s">
        <v>151</v>
      </c>
      <c r="D48" s="24" t="s">
        <v>157</v>
      </c>
      <c r="E48" s="66">
        <v>33</v>
      </c>
      <c r="F48" s="45"/>
      <c r="G48" s="7">
        <v>3</v>
      </c>
      <c r="H48" s="46">
        <f t="shared" si="1"/>
        <v>99</v>
      </c>
      <c r="I48" s="45"/>
      <c r="J48" s="24" t="s">
        <v>154</v>
      </c>
    </row>
    <row r="49" spans="1:10" ht="12.75">
      <c r="A49" s="47">
        <v>48</v>
      </c>
      <c r="B49" s="32" t="s">
        <v>150</v>
      </c>
      <c r="C49" s="32" t="s">
        <v>129</v>
      </c>
      <c r="D49" s="62" t="s">
        <v>132</v>
      </c>
      <c r="E49" s="23">
        <v>42</v>
      </c>
      <c r="F49" s="45"/>
      <c r="G49" s="7">
        <v>2</v>
      </c>
      <c r="H49" s="46">
        <f t="shared" si="1"/>
        <v>84</v>
      </c>
      <c r="I49" s="45"/>
      <c r="J49" s="24" t="s">
        <v>141</v>
      </c>
    </row>
    <row r="50" spans="1:10" ht="12.75">
      <c r="A50" s="47">
        <v>49</v>
      </c>
      <c r="B50" s="26" t="s">
        <v>144</v>
      </c>
      <c r="C50" s="32" t="s">
        <v>123</v>
      </c>
      <c r="D50" s="24" t="s">
        <v>40</v>
      </c>
      <c r="E50" s="23">
        <v>25.3</v>
      </c>
      <c r="F50" s="45"/>
      <c r="G50" s="7">
        <v>7</v>
      </c>
      <c r="H50" s="46">
        <f t="shared" si="1"/>
        <v>177.1</v>
      </c>
      <c r="I50" s="45"/>
      <c r="J50" s="24" t="s">
        <v>135</v>
      </c>
    </row>
    <row r="51" spans="1:10" ht="12.75">
      <c r="A51" s="47">
        <v>50</v>
      </c>
      <c r="B51" s="9" t="s">
        <v>56</v>
      </c>
      <c r="C51" s="12" t="s">
        <v>53</v>
      </c>
      <c r="D51" s="12" t="s">
        <v>59</v>
      </c>
      <c r="E51" s="17">
        <v>72</v>
      </c>
      <c r="F51" s="45"/>
      <c r="G51" s="7">
        <v>6</v>
      </c>
      <c r="H51" s="17">
        <f t="shared" si="1"/>
        <v>432</v>
      </c>
      <c r="I51" s="45"/>
      <c r="J51" s="15" t="s">
        <v>62</v>
      </c>
    </row>
    <row r="52" ht="12.75">
      <c r="H52" s="68">
        <f>SUM(H2:H51)</f>
        <v>6150.5</v>
      </c>
    </row>
  </sheetData>
  <sheetProtection/>
  <printOptions/>
  <pageMargins left="0.75" right="0.75" top="1" bottom="1" header="0.5" footer="0.5"/>
  <pageSetup firstPageNumber="1" useFirstPageNumber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7.28125" style="5" customWidth="1"/>
    <col min="2" max="2" width="8.57421875" style="0" customWidth="1"/>
    <col min="3" max="3" width="17.00390625" style="0" customWidth="1"/>
    <col min="4" max="4" width="15.28125" style="5" customWidth="1"/>
    <col min="5" max="5" width="14.140625" style="5" customWidth="1"/>
    <col min="6" max="6" width="18.8515625" style="5" customWidth="1"/>
    <col min="7" max="7" width="12.140625" style="0" customWidth="1"/>
    <col min="8" max="8" width="11.7109375" style="106" customWidth="1"/>
    <col min="9" max="9" width="20.57421875" style="100" customWidth="1"/>
    <col min="10" max="10" width="14.140625" style="0" customWidth="1"/>
    <col min="11" max="11" width="15.8515625" style="0" customWidth="1"/>
    <col min="20" max="20" width="11.140625" style="0" customWidth="1"/>
  </cols>
  <sheetData>
    <row r="1" spans="1:12" ht="18" customHeight="1">
      <c r="A1" s="123" t="s">
        <v>225</v>
      </c>
      <c r="B1" s="123"/>
      <c r="C1" s="123"/>
      <c r="D1" s="123"/>
      <c r="E1" s="123"/>
      <c r="F1" s="123"/>
      <c r="G1" s="123"/>
      <c r="H1" s="123"/>
      <c r="I1" s="123"/>
      <c r="J1" s="123"/>
      <c r="K1" s="102"/>
      <c r="L1" s="102"/>
    </row>
    <row r="2" spans="1:10" s="5" customFormat="1" ht="30" customHeight="1">
      <c r="A2" s="109" t="s">
        <v>226</v>
      </c>
      <c r="B2" s="109" t="s">
        <v>227</v>
      </c>
      <c r="C2" s="109" t="s">
        <v>228</v>
      </c>
      <c r="D2" s="109" t="s">
        <v>235</v>
      </c>
      <c r="E2" s="109" t="s">
        <v>239</v>
      </c>
      <c r="F2" s="109" t="s">
        <v>234</v>
      </c>
      <c r="G2" s="110" t="s">
        <v>236</v>
      </c>
      <c r="H2" s="109" t="s">
        <v>229</v>
      </c>
      <c r="I2" s="109" t="s">
        <v>197</v>
      </c>
      <c r="J2" s="109" t="s">
        <v>230</v>
      </c>
    </row>
    <row r="3" spans="1:10" ht="30" customHeight="1">
      <c r="A3" s="109">
        <v>1</v>
      </c>
      <c r="B3" s="111" t="s">
        <v>231</v>
      </c>
      <c r="C3" s="111" t="s">
        <v>237</v>
      </c>
      <c r="D3" s="109">
        <v>800</v>
      </c>
      <c r="E3" s="109">
        <v>325.44</v>
      </c>
      <c r="F3" s="109">
        <v>311.6</v>
      </c>
      <c r="G3" s="112">
        <f>SUM(E3:F3)</f>
        <v>637.04</v>
      </c>
      <c r="H3" s="113">
        <f>D3-G3</f>
        <v>162.96000000000004</v>
      </c>
      <c r="I3" s="111"/>
      <c r="J3" s="111"/>
    </row>
    <row r="4" spans="1:10" ht="30" customHeight="1">
      <c r="A4" s="109">
        <v>2</v>
      </c>
      <c r="B4" s="111" t="s">
        <v>232</v>
      </c>
      <c r="C4" s="111" t="s">
        <v>237</v>
      </c>
      <c r="D4" s="109">
        <v>800</v>
      </c>
      <c r="E4" s="109">
        <v>325.44</v>
      </c>
      <c r="F4" s="109">
        <v>311.6</v>
      </c>
      <c r="G4" s="112">
        <f aca="true" t="shared" si="0" ref="G4:G22">SUM(E4:F4)</f>
        <v>637.04</v>
      </c>
      <c r="H4" s="113">
        <f aca="true" t="shared" si="1" ref="H4:H22">D4-G4</f>
        <v>162.96000000000004</v>
      </c>
      <c r="I4" s="111"/>
      <c r="J4" s="111"/>
    </row>
    <row r="5" spans="1:10" ht="30" customHeight="1">
      <c r="A5" s="109">
        <v>3</v>
      </c>
      <c r="B5" s="111" t="s">
        <v>233</v>
      </c>
      <c r="C5" s="111" t="s">
        <v>238</v>
      </c>
      <c r="D5" s="109">
        <v>800</v>
      </c>
      <c r="E5" s="109">
        <v>352.64</v>
      </c>
      <c r="F5" s="109">
        <v>297.64</v>
      </c>
      <c r="G5" s="112">
        <f t="shared" si="0"/>
        <v>650.28</v>
      </c>
      <c r="H5" s="113">
        <f t="shared" si="1"/>
        <v>149.72000000000003</v>
      </c>
      <c r="I5" s="111"/>
      <c r="J5" s="111"/>
    </row>
    <row r="6" spans="1:11" ht="30" customHeight="1">
      <c r="A6" s="109">
        <v>4</v>
      </c>
      <c r="B6" s="111" t="s">
        <v>217</v>
      </c>
      <c r="C6" s="111" t="s">
        <v>238</v>
      </c>
      <c r="D6" s="109">
        <v>800</v>
      </c>
      <c r="E6" s="109">
        <v>352.64</v>
      </c>
      <c r="F6" s="109">
        <v>297.64</v>
      </c>
      <c r="G6" s="112">
        <f t="shared" si="0"/>
        <v>650.28</v>
      </c>
      <c r="H6" s="113">
        <f t="shared" si="1"/>
        <v>149.72000000000003</v>
      </c>
      <c r="I6" s="111"/>
      <c r="J6" s="111"/>
      <c r="K6" s="104"/>
    </row>
    <row r="7" spans="1:10" ht="30" customHeight="1">
      <c r="A7" s="109">
        <v>5</v>
      </c>
      <c r="B7" s="111" t="s">
        <v>218</v>
      </c>
      <c r="C7" s="111" t="s">
        <v>240</v>
      </c>
      <c r="D7" s="109">
        <v>800</v>
      </c>
      <c r="E7" s="109">
        <v>352.64</v>
      </c>
      <c r="F7" s="109">
        <v>297.64</v>
      </c>
      <c r="G7" s="112">
        <f t="shared" si="0"/>
        <v>650.28</v>
      </c>
      <c r="H7" s="113">
        <f t="shared" si="1"/>
        <v>149.72000000000003</v>
      </c>
      <c r="I7" s="111"/>
      <c r="J7" s="111"/>
    </row>
    <row r="8" spans="1:10" ht="30" customHeight="1">
      <c r="A8" s="109">
        <v>6</v>
      </c>
      <c r="B8" s="111" t="s">
        <v>241</v>
      </c>
      <c r="C8" s="114" t="s">
        <v>242</v>
      </c>
      <c r="D8" s="109">
        <v>800</v>
      </c>
      <c r="E8" s="109">
        <v>441.56</v>
      </c>
      <c r="F8" s="109">
        <v>271.48</v>
      </c>
      <c r="G8" s="112">
        <f t="shared" si="0"/>
        <v>713.04</v>
      </c>
      <c r="H8" s="113">
        <f t="shared" si="1"/>
        <v>86.96000000000004</v>
      </c>
      <c r="I8" s="115"/>
      <c r="J8" s="111"/>
    </row>
    <row r="9" spans="1:10" ht="30" customHeight="1">
      <c r="A9" s="109">
        <v>7</v>
      </c>
      <c r="B9" s="111" t="s">
        <v>243</v>
      </c>
      <c r="C9" s="111" t="s">
        <v>244</v>
      </c>
      <c r="D9" s="109">
        <v>800</v>
      </c>
      <c r="E9" s="109">
        <v>311.52</v>
      </c>
      <c r="F9" s="109">
        <v>296</v>
      </c>
      <c r="G9" s="112">
        <f t="shared" si="0"/>
        <v>607.52</v>
      </c>
      <c r="H9" s="113">
        <f t="shared" si="1"/>
        <v>192.48000000000002</v>
      </c>
      <c r="I9" s="111"/>
      <c r="J9" s="111"/>
    </row>
    <row r="10" spans="1:10" ht="30" customHeight="1">
      <c r="A10" s="109">
        <v>8</v>
      </c>
      <c r="B10" s="111" t="s">
        <v>219</v>
      </c>
      <c r="C10" s="111" t="s">
        <v>245</v>
      </c>
      <c r="D10" s="109">
        <v>800</v>
      </c>
      <c r="E10" s="109">
        <v>311.24</v>
      </c>
      <c r="F10" s="109">
        <v>0</v>
      </c>
      <c r="G10" s="112">
        <f t="shared" si="0"/>
        <v>311.24</v>
      </c>
      <c r="H10" s="113">
        <f t="shared" si="1"/>
        <v>488.76</v>
      </c>
      <c r="I10" s="116" t="s">
        <v>246</v>
      </c>
      <c r="J10" s="111"/>
    </row>
    <row r="11" spans="1:10" ht="30" customHeight="1">
      <c r="A11" s="109">
        <v>9</v>
      </c>
      <c r="B11" s="111" t="s">
        <v>220</v>
      </c>
      <c r="C11" s="111" t="s">
        <v>245</v>
      </c>
      <c r="D11" s="109">
        <v>800</v>
      </c>
      <c r="E11" s="109">
        <v>311.24</v>
      </c>
      <c r="F11" s="109">
        <v>0</v>
      </c>
      <c r="G11" s="112">
        <f t="shared" si="0"/>
        <v>311.24</v>
      </c>
      <c r="H11" s="113">
        <f t="shared" si="1"/>
        <v>488.76</v>
      </c>
      <c r="I11" s="116" t="s">
        <v>246</v>
      </c>
      <c r="J11" s="111"/>
    </row>
    <row r="12" spans="1:10" ht="30" customHeight="1">
      <c r="A12" s="109">
        <v>10</v>
      </c>
      <c r="B12" s="111" t="s">
        <v>247</v>
      </c>
      <c r="C12" s="111" t="s">
        <v>245</v>
      </c>
      <c r="D12" s="117">
        <v>800</v>
      </c>
      <c r="E12" s="117">
        <v>237.44</v>
      </c>
      <c r="F12" s="118">
        <v>321.6</v>
      </c>
      <c r="G12" s="112">
        <f t="shared" si="0"/>
        <v>559.04</v>
      </c>
      <c r="H12" s="113">
        <f t="shared" si="1"/>
        <v>240.96000000000004</v>
      </c>
      <c r="I12" s="111" t="s">
        <v>248</v>
      </c>
      <c r="J12" s="111"/>
    </row>
    <row r="13" spans="1:10" ht="30" customHeight="1">
      <c r="A13" s="109">
        <v>11</v>
      </c>
      <c r="B13" s="111" t="s">
        <v>249</v>
      </c>
      <c r="C13" s="111" t="s">
        <v>245</v>
      </c>
      <c r="D13" s="109">
        <v>800</v>
      </c>
      <c r="E13" s="109">
        <v>311.24</v>
      </c>
      <c r="F13" s="118">
        <v>321.6</v>
      </c>
      <c r="G13" s="112">
        <f t="shared" si="0"/>
        <v>632.84</v>
      </c>
      <c r="H13" s="113">
        <f t="shared" si="1"/>
        <v>167.15999999999997</v>
      </c>
      <c r="I13" s="111"/>
      <c r="J13" s="111"/>
    </row>
    <row r="14" spans="1:10" ht="30" customHeight="1">
      <c r="A14" s="109">
        <v>12</v>
      </c>
      <c r="B14" s="111" t="s">
        <v>250</v>
      </c>
      <c r="C14" s="111" t="s">
        <v>262</v>
      </c>
      <c r="D14" s="109">
        <v>800</v>
      </c>
      <c r="E14" s="109">
        <v>0</v>
      </c>
      <c r="F14" s="109">
        <v>259.6</v>
      </c>
      <c r="G14" s="112">
        <f t="shared" si="0"/>
        <v>259.6</v>
      </c>
      <c r="H14" s="113">
        <f t="shared" si="1"/>
        <v>540.4</v>
      </c>
      <c r="I14" s="111" t="s">
        <v>251</v>
      </c>
      <c r="J14" s="111"/>
    </row>
    <row r="15" spans="1:10" ht="30" customHeight="1">
      <c r="A15" s="109">
        <v>13</v>
      </c>
      <c r="B15" s="111" t="s">
        <v>252</v>
      </c>
      <c r="C15" s="111" t="s">
        <v>253</v>
      </c>
      <c r="D15" s="109">
        <v>800</v>
      </c>
      <c r="E15" s="109">
        <v>298.48</v>
      </c>
      <c r="F15" s="109">
        <v>269.6</v>
      </c>
      <c r="G15" s="112">
        <f t="shared" si="0"/>
        <v>568.08</v>
      </c>
      <c r="H15" s="113">
        <f t="shared" si="1"/>
        <v>231.91999999999996</v>
      </c>
      <c r="I15" s="111"/>
      <c r="J15" s="111"/>
    </row>
    <row r="16" spans="1:10" ht="30" customHeight="1">
      <c r="A16" s="109">
        <v>14</v>
      </c>
      <c r="B16" s="111" t="s">
        <v>254</v>
      </c>
      <c r="C16" s="111" t="s">
        <v>253</v>
      </c>
      <c r="D16" s="109">
        <v>800</v>
      </c>
      <c r="E16" s="109">
        <v>298.48</v>
      </c>
      <c r="F16" s="109">
        <v>269.6</v>
      </c>
      <c r="G16" s="112">
        <f t="shared" si="0"/>
        <v>568.08</v>
      </c>
      <c r="H16" s="113">
        <f t="shared" si="1"/>
        <v>231.91999999999996</v>
      </c>
      <c r="I16" s="111"/>
      <c r="J16" s="111"/>
    </row>
    <row r="17" spans="1:10" ht="30" customHeight="1">
      <c r="A17" s="109">
        <v>15</v>
      </c>
      <c r="B17" s="111" t="s">
        <v>255</v>
      </c>
      <c r="C17" s="111" t="s">
        <v>256</v>
      </c>
      <c r="D17" s="109">
        <v>800</v>
      </c>
      <c r="E17" s="109">
        <v>327.84</v>
      </c>
      <c r="F17" s="109">
        <v>339.24</v>
      </c>
      <c r="G17" s="112">
        <f t="shared" si="0"/>
        <v>667.0799999999999</v>
      </c>
      <c r="H17" s="113">
        <f t="shared" si="1"/>
        <v>132.92000000000007</v>
      </c>
      <c r="I17" s="111"/>
      <c r="J17" s="111"/>
    </row>
    <row r="18" spans="1:10" ht="30" customHeight="1">
      <c r="A18" s="109">
        <v>16</v>
      </c>
      <c r="B18" s="111" t="s">
        <v>221</v>
      </c>
      <c r="C18" s="111" t="s">
        <v>257</v>
      </c>
      <c r="D18" s="109">
        <v>800</v>
      </c>
      <c r="E18" s="109">
        <v>327.84</v>
      </c>
      <c r="F18" s="109">
        <v>339.24</v>
      </c>
      <c r="G18" s="112">
        <f t="shared" si="0"/>
        <v>667.0799999999999</v>
      </c>
      <c r="H18" s="113">
        <f t="shared" si="1"/>
        <v>132.92000000000007</v>
      </c>
      <c r="I18" s="111"/>
      <c r="J18" s="111"/>
    </row>
    <row r="19" spans="1:10" ht="30" customHeight="1">
      <c r="A19" s="109">
        <v>17</v>
      </c>
      <c r="B19" s="111" t="s">
        <v>222</v>
      </c>
      <c r="C19" s="111" t="s">
        <v>258</v>
      </c>
      <c r="D19" s="109">
        <v>800</v>
      </c>
      <c r="E19" s="109">
        <v>327.84</v>
      </c>
      <c r="F19" s="109">
        <v>339.24</v>
      </c>
      <c r="G19" s="112">
        <f t="shared" si="0"/>
        <v>667.0799999999999</v>
      </c>
      <c r="H19" s="113">
        <f t="shared" si="1"/>
        <v>132.92000000000007</v>
      </c>
      <c r="I19" s="111"/>
      <c r="J19" s="111"/>
    </row>
    <row r="20" spans="1:10" ht="30" customHeight="1">
      <c r="A20" s="109">
        <v>18</v>
      </c>
      <c r="B20" s="111" t="s">
        <v>223</v>
      </c>
      <c r="C20" s="116" t="s">
        <v>259</v>
      </c>
      <c r="D20" s="109">
        <v>800</v>
      </c>
      <c r="E20" s="109">
        <v>245.08</v>
      </c>
      <c r="F20" s="109">
        <v>286.4</v>
      </c>
      <c r="G20" s="112">
        <f t="shared" si="0"/>
        <v>531.48</v>
      </c>
      <c r="H20" s="113">
        <f t="shared" si="1"/>
        <v>268.52</v>
      </c>
      <c r="I20" s="111"/>
      <c r="J20" s="111"/>
    </row>
    <row r="21" spans="1:10" ht="30" customHeight="1">
      <c r="A21" s="109">
        <v>19</v>
      </c>
      <c r="B21" s="111" t="s">
        <v>224</v>
      </c>
      <c r="C21" s="111" t="s">
        <v>260</v>
      </c>
      <c r="D21" s="109">
        <v>800</v>
      </c>
      <c r="E21" s="109">
        <v>266.44</v>
      </c>
      <c r="F21" s="109">
        <v>230.6</v>
      </c>
      <c r="G21" s="112">
        <f t="shared" si="0"/>
        <v>497.03999999999996</v>
      </c>
      <c r="H21" s="113">
        <f t="shared" si="1"/>
        <v>302.96000000000004</v>
      </c>
      <c r="I21" s="111"/>
      <c r="J21" s="111"/>
    </row>
    <row r="22" spans="1:10" ht="27" customHeight="1">
      <c r="A22" s="125" t="s">
        <v>261</v>
      </c>
      <c r="B22" s="126"/>
      <c r="C22" s="127"/>
      <c r="D22" s="109">
        <f>SUM(D3:D21)</f>
        <v>15200</v>
      </c>
      <c r="E22" s="109">
        <f>SUM(E3:E21)</f>
        <v>5725.04</v>
      </c>
      <c r="F22" s="109">
        <f>SUM(F3:F21)</f>
        <v>5060.319999999999</v>
      </c>
      <c r="G22" s="112">
        <f t="shared" si="0"/>
        <v>10785.359999999999</v>
      </c>
      <c r="H22" s="113">
        <f t="shared" si="1"/>
        <v>4414.640000000001</v>
      </c>
      <c r="I22" s="111"/>
      <c r="J22" s="111"/>
    </row>
    <row r="23" spans="4:10" ht="12.75">
      <c r="D23" s="108"/>
      <c r="E23" s="108"/>
      <c r="F23" s="108"/>
      <c r="G23" s="99"/>
      <c r="H23" s="105"/>
      <c r="I23" s="101"/>
      <c r="J23" s="99"/>
    </row>
    <row r="24" spans="3:10" ht="18">
      <c r="C24" s="102"/>
      <c r="D24" s="103"/>
      <c r="E24" s="108"/>
      <c r="F24" s="105"/>
      <c r="G24" s="101"/>
      <c r="H24" s="124">
        <v>42632</v>
      </c>
      <c r="I24" s="124"/>
      <c r="J24" s="124"/>
    </row>
    <row r="25" spans="1:9" ht="12.75">
      <c r="A25"/>
      <c r="D25"/>
      <c r="E25"/>
      <c r="F25"/>
      <c r="H25"/>
      <c r="I25"/>
    </row>
    <row r="26" spans="1:9" ht="12.75">
      <c r="A26"/>
      <c r="D26"/>
      <c r="E26"/>
      <c r="F26"/>
      <c r="H26"/>
      <c r="I26"/>
    </row>
    <row r="27" spans="1:9" ht="12.75">
      <c r="A27"/>
      <c r="D27"/>
      <c r="E27"/>
      <c r="F27"/>
      <c r="H27"/>
      <c r="I27"/>
    </row>
    <row r="28" spans="1:9" ht="18" customHeight="1">
      <c r="A28"/>
      <c r="D28"/>
      <c r="E28"/>
      <c r="F28"/>
      <c r="H28"/>
      <c r="I28"/>
    </row>
    <row r="29" spans="1:9" ht="18" customHeight="1">
      <c r="A29"/>
      <c r="D29"/>
      <c r="E29"/>
      <c r="F29"/>
      <c r="H29"/>
      <c r="I29"/>
    </row>
    <row r="30" spans="1:9" ht="12.75">
      <c r="A30"/>
      <c r="D30"/>
      <c r="E30"/>
      <c r="F30"/>
      <c r="H30"/>
      <c r="I30"/>
    </row>
    <row r="31" spans="1:9" ht="12.75">
      <c r="A31"/>
      <c r="D31"/>
      <c r="E31"/>
      <c r="F31"/>
      <c r="H31"/>
      <c r="I31"/>
    </row>
    <row r="32" spans="1:9" ht="12.75">
      <c r="A32"/>
      <c r="D32"/>
      <c r="E32"/>
      <c r="F32"/>
      <c r="H32"/>
      <c r="I32"/>
    </row>
    <row r="33" spans="1:9" ht="12.75">
      <c r="A33"/>
      <c r="D33"/>
      <c r="E33"/>
      <c r="F33"/>
      <c r="H33"/>
      <c r="I33"/>
    </row>
    <row r="34" spans="1:9" ht="12.75">
      <c r="A34"/>
      <c r="D34"/>
      <c r="E34"/>
      <c r="F34"/>
      <c r="H34"/>
      <c r="I34"/>
    </row>
    <row r="35" spans="1:9" ht="12.75">
      <c r="A35"/>
      <c r="D35"/>
      <c r="E35"/>
      <c r="F35"/>
      <c r="H35"/>
      <c r="I35"/>
    </row>
    <row r="36" spans="1:9" ht="12.75">
      <c r="A36"/>
      <c r="D36"/>
      <c r="E36"/>
      <c r="F36"/>
      <c r="H36"/>
      <c r="I36"/>
    </row>
    <row r="37" spans="1:9" ht="12.75">
      <c r="A37"/>
      <c r="D37"/>
      <c r="E37"/>
      <c r="F37"/>
      <c r="H37"/>
      <c r="I37"/>
    </row>
    <row r="38" spans="1:9" ht="12.75">
      <c r="A38"/>
      <c r="D38"/>
      <c r="E38"/>
      <c r="F38"/>
      <c r="H38"/>
      <c r="I38"/>
    </row>
    <row r="39" spans="1:9" ht="12.75">
      <c r="A39"/>
      <c r="D39"/>
      <c r="E39"/>
      <c r="F39"/>
      <c r="H39"/>
      <c r="I39"/>
    </row>
    <row r="40" spans="1:9" ht="12.75">
      <c r="A40"/>
      <c r="D40"/>
      <c r="E40"/>
      <c r="F40"/>
      <c r="H40"/>
      <c r="I40"/>
    </row>
    <row r="41" spans="1:9" ht="12.75">
      <c r="A41"/>
      <c r="D41"/>
      <c r="E41"/>
      <c r="F41"/>
      <c r="H41"/>
      <c r="I41"/>
    </row>
    <row r="42" spans="1:9" ht="12.75">
      <c r="A42"/>
      <c r="D42"/>
      <c r="E42"/>
      <c r="F42"/>
      <c r="H42"/>
      <c r="I42"/>
    </row>
    <row r="43" spans="1:9" ht="12.75">
      <c r="A43"/>
      <c r="D43"/>
      <c r="E43"/>
      <c r="F43"/>
      <c r="H43"/>
      <c r="I43"/>
    </row>
    <row r="44" spans="1:9" ht="12.75">
      <c r="A44"/>
      <c r="D44"/>
      <c r="E44"/>
      <c r="F44"/>
      <c r="H44"/>
      <c r="I44"/>
    </row>
    <row r="45" spans="1:9" ht="12.75">
      <c r="A45"/>
      <c r="D45"/>
      <c r="E45"/>
      <c r="F45"/>
      <c r="H45"/>
      <c r="I45"/>
    </row>
    <row r="46" spans="6:9" ht="12.75">
      <c r="F46" s="119"/>
      <c r="G46" s="100"/>
      <c r="H46" s="107"/>
      <c r="I46"/>
    </row>
    <row r="47" spans="6:9" ht="12.75">
      <c r="F47" s="119"/>
      <c r="G47" s="100"/>
      <c r="H47" s="107"/>
      <c r="I47"/>
    </row>
    <row r="48" spans="6:9" ht="12.75">
      <c r="F48" s="119"/>
      <c r="G48" s="100"/>
      <c r="H48" s="107"/>
      <c r="I48"/>
    </row>
    <row r="49" spans="6:9" ht="12.75">
      <c r="F49" s="119"/>
      <c r="G49" s="100"/>
      <c r="H49" s="107"/>
      <c r="I49"/>
    </row>
    <row r="50" spans="6:9" ht="12.75">
      <c r="F50" s="119"/>
      <c r="G50" s="100"/>
      <c r="H50" s="107"/>
      <c r="I50"/>
    </row>
    <row r="51" spans="6:9" ht="12.75">
      <c r="F51" s="119"/>
      <c r="G51" s="100"/>
      <c r="H51" s="107"/>
      <c r="I51"/>
    </row>
  </sheetData>
  <sheetProtection/>
  <mergeCells count="3">
    <mergeCell ref="A1:J1"/>
    <mergeCell ref="H24:J24"/>
    <mergeCell ref="A22:C22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2016-09-22T02:32:40Z</cp:lastPrinted>
  <dcterms:created xsi:type="dcterms:W3CDTF">2013-04-25T06:35:56Z</dcterms:created>
  <dcterms:modified xsi:type="dcterms:W3CDTF">2016-09-22T06:41:11Z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