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0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<sst xmlns="http://schemas.openxmlformats.org/spreadsheetml/2006/main" count="106">
  <si>
    <t>附件1</t>
  </si>
  <si>
    <t>河北省2019年度职业院校教师素质提高计划省培项目规划表（2-1）</t>
  </si>
  <si>
    <t>项目编号</t>
  </si>
  <si>
    <t>项目类别</t>
  </si>
  <si>
    <t>项目名称</t>
  </si>
  <si>
    <t>培训方式</t>
  </si>
  <si>
    <t>培训对象</t>
  </si>
  <si>
    <t>培训时长(天)</t>
  </si>
  <si>
    <t>计划人数（人）</t>
  </si>
  <si>
    <t>人均标准（元）</t>
  </si>
  <si>
    <t>计划资金(元)</t>
  </si>
  <si>
    <t>项目1</t>
  </si>
  <si>
    <t>习近平新时代中国特色社会主义思想进课堂、进教材、进头脑工作系列培训</t>
  </si>
  <si>
    <t>推动习近平新时代中国特色社会主义思想进课堂、进教材、进头脑工作培训（一）</t>
  </si>
  <si>
    <t>集中面授、分组研讨、案例分析</t>
  </si>
  <si>
    <t>中职德育课教师</t>
  </si>
  <si>
    <t>项目2</t>
  </si>
  <si>
    <t>推动习近平新时代中国特色社会主义思想进课堂、进教材、进头脑工作培训（二）</t>
  </si>
  <si>
    <t>负责德育、学生工作的管理人员、班主任等</t>
  </si>
  <si>
    <t>项目3</t>
  </si>
  <si>
    <t>推进中等职业学校教学诊断与改进系列培训</t>
  </si>
  <si>
    <t>中等职业学校教学诊断与改进国家试点学校示范引领培训（一）</t>
  </si>
  <si>
    <t xml:space="preserve">集中面授、分组研讨、案例分析 </t>
  </si>
  <si>
    <t>教学诊改国家试点单位相关人员</t>
  </si>
  <si>
    <t>项目4</t>
  </si>
  <si>
    <t>中等职业学校教学诊断与改进国家试点学校示范引领培训（二）</t>
  </si>
  <si>
    <t>项目5</t>
  </si>
  <si>
    <t>中等职业学校教学诊断与改进的教学质量提升培训</t>
  </si>
  <si>
    <t>中职教学诊改负责人</t>
  </si>
  <si>
    <t>项目6</t>
  </si>
  <si>
    <t>全国职业院校各类学科或专业教师教学能力大赛系列培训</t>
  </si>
  <si>
    <t>中职学校教师信息化教学能力提升培训</t>
  </si>
  <si>
    <t>中职学校专任教师</t>
  </si>
  <si>
    <t>项目7</t>
  </si>
  <si>
    <t>职业院校技能大赛教师教学能力比赛（国赛）集中培训</t>
  </si>
  <si>
    <t>入围国家教学能力大赛教师</t>
  </si>
  <si>
    <t>项目8</t>
  </si>
  <si>
    <t>加强“双师型”教师队伍建设系列培训</t>
  </si>
  <si>
    <t>现代教育技术应用培训</t>
  </si>
  <si>
    <t>集中面授、现场演示、分组教学</t>
  </si>
  <si>
    <t>项目9</t>
  </si>
  <si>
    <t>模块化技能培养项目开发实践培训（机电一体化）</t>
  </si>
  <si>
    <t>集中面授、分散研发与指导、集中展示与优化</t>
  </si>
  <si>
    <t>由各市教育局推荐遴选相关专业骨干教师</t>
  </si>
  <si>
    <t>项目10</t>
  </si>
  <si>
    <t>中职学校实训教师能力提升培训（信息技术类)</t>
  </si>
  <si>
    <t>集中面授、技能培训、分组演练</t>
  </si>
  <si>
    <t>中职信息技术类专业教师</t>
  </si>
  <si>
    <t>项目11</t>
  </si>
  <si>
    <t>中职学校实训教师能力提升培训（加工制造类)</t>
  </si>
  <si>
    <t>中职加工制造类专业教师</t>
  </si>
  <si>
    <t>项目12</t>
  </si>
  <si>
    <t>中职学校实训教师能力提升培训（旅游服务类）</t>
  </si>
  <si>
    <t>中职旅游服务类专业教师</t>
  </si>
  <si>
    <t>项目13</t>
  </si>
  <si>
    <t>中职学校实训教师能力提升培训（财经商贸类）</t>
  </si>
  <si>
    <t>中职财经商贸类专业教师</t>
  </si>
  <si>
    <t>项目14</t>
  </si>
  <si>
    <t>微课程制作及在职业教育教学中的应用</t>
  </si>
  <si>
    <t>集中面授、分组演练</t>
  </si>
  <si>
    <t>中职专业骨干教师</t>
  </si>
  <si>
    <t>项目15</t>
  </si>
  <si>
    <t>中职学校文化基础课教师跟岗培训</t>
  </si>
  <si>
    <t>师带徒、“影子”培训</t>
  </si>
  <si>
    <t>中职语数外文化课教师</t>
  </si>
  <si>
    <t>项目16</t>
  </si>
  <si>
    <t>中职学校心理健康指导教师培训</t>
  </si>
  <si>
    <t>集中面授、分组研讨</t>
  </si>
  <si>
    <t>中职心理健康指导教师</t>
  </si>
  <si>
    <t>项目17</t>
  </si>
  <si>
    <t>中职学校班主任培训</t>
  </si>
  <si>
    <t>中职班主任</t>
  </si>
  <si>
    <t>项目18</t>
  </si>
  <si>
    <t>中等职业学校新入职教师培训</t>
  </si>
  <si>
    <t>新入职教师职业教育理念提升培训</t>
  </si>
  <si>
    <t>2017年之后入职的中职教师</t>
  </si>
  <si>
    <t>项目19</t>
  </si>
  <si>
    <t>中等职业学校管理干部领导力提升培训</t>
  </si>
  <si>
    <t>中等职业学校新入职校长培训</t>
  </si>
  <si>
    <t>2017年之后任职的校长、副校长</t>
  </si>
  <si>
    <t>项目20</t>
  </si>
  <si>
    <t>中职学校校长能力提升培训</t>
  </si>
  <si>
    <t>120项目学校校长</t>
  </si>
  <si>
    <t>项目21</t>
  </si>
  <si>
    <t>中等职业学校学籍管理教师业务培训</t>
  </si>
  <si>
    <t>中职学校数据采集分析系统相关工作集中培训与现场指导</t>
  </si>
  <si>
    <t>集中面授、现场演示、系统实操</t>
  </si>
  <si>
    <t>中职学校负责学籍管理的工作人员</t>
  </si>
  <si>
    <t>项目22</t>
  </si>
  <si>
    <t>“京津冀一体化”职业教育协同发展培训</t>
  </si>
  <si>
    <t>“京津冀一体化”中职专业带头人跟岗项目</t>
  </si>
  <si>
    <t>名校观摩、“影子”培训、专题研究</t>
  </si>
  <si>
    <t>与京津地区中职学校有校际合作关系的学校专业带头人</t>
  </si>
  <si>
    <t>项目23</t>
  </si>
  <si>
    <t>德国职业教育经验推进项目培训</t>
  </si>
  <si>
    <t>德国职业教育教学法培训（一）</t>
  </si>
  <si>
    <t>项目24</t>
  </si>
  <si>
    <t>德国职业教育教学法培训（二）</t>
  </si>
  <si>
    <t>项目25</t>
  </si>
  <si>
    <t>德国职业教育课程设计方法与实践培训</t>
  </si>
  <si>
    <t>具有一定德国职业教育理念的专业骨干教师</t>
  </si>
  <si>
    <t>项目26</t>
  </si>
  <si>
    <t>骨干培训专家团队建设培训</t>
  </si>
  <si>
    <t>骨干培训专家团队项目</t>
  </si>
  <si>
    <t>集中面授、课题研究、现场督导</t>
  </si>
  <si>
    <t>合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</si>
</sst>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2"/>
      <color theme="1"/>
      <name val="宋体"/>
      <charset val="134"/>
      <scheme val="major"/>
    </font>
    <font>
      <b/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4"/>
      <color theme="1"/>
      <name val="仿宋"/>
      <charset val="134"/>
    </font>
    <font>
      <b/>
      <sz val="12"/>
      <color theme="1"/>
      <name val="仿宋"/>
      <charset val="134"/>
    </font>
    <font>
      <sz val="12"/>
      <color theme="1"/>
      <name val="仿宋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23" borderId="1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15" borderId="12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4" borderId="11" applyNumberFormat="0" applyAlignment="0" applyProtection="0">
      <alignment vertical="center"/>
    </xf>
    <xf numFmtId="0" fontId="25" fillId="14" borderId="15" applyNumberFormat="0" applyAlignment="0" applyProtection="0">
      <alignment vertical="center"/>
    </xf>
    <xf numFmtId="0" fontId="14" fillId="9" borderId="9" applyNumberFormat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30"/>
  <sheetViews>
    <sheetView tabSelected="1" workbookViewId="0">
      <selection activeCell="A1" sqref="A1"/>
    </sheetView>
  </sheetViews>
  <sheetFormatPr defaultColWidth="9" defaultRowHeight="13.5"/>
  <cols>
    <col min="1" max="1" width="6.725" style="2" customWidth="1"/>
    <col min="2" max="2" width="20.8166666666667" style="3" customWidth="1"/>
    <col min="3" max="3" width="37.2666666666667" customWidth="1"/>
    <col min="4" max="4" width="20.725" customWidth="1"/>
    <col min="5" max="5" width="16.3666666666667" customWidth="1"/>
    <col min="6" max="7" width="7.45" style="4" customWidth="1"/>
    <col min="8" max="8" width="7.45" style="5" customWidth="1"/>
    <col min="9" max="9" width="8.45" style="5" customWidth="1"/>
  </cols>
  <sheetData>
    <row r="1" ht="21.65" customHeight="1" spans="1:2">
      <c r="A1" s="6" t="s">
        <v>0</v>
      </c>
      <c r="B1" s="7"/>
    </row>
    <row r="2" ht="28" customHeight="1" spans="2:9">
      <c r="B2" s="8" t="s">
        <v>1</v>
      </c>
      <c r="C2" s="8"/>
      <c r="D2" s="8"/>
      <c r="E2" s="8"/>
      <c r="F2" s="8"/>
      <c r="G2" s="8"/>
      <c r="H2" s="8"/>
      <c r="I2" s="8"/>
    </row>
    <row r="3" s="1" customFormat="1" ht="51" customHeight="1" spans="1:9">
      <c r="A3" s="9" t="s">
        <v>2</v>
      </c>
      <c r="B3" s="9" t="s">
        <v>3</v>
      </c>
      <c r="C3" s="10" t="s">
        <v>4</v>
      </c>
      <c r="D3" s="9" t="s">
        <v>5</v>
      </c>
      <c r="E3" s="9" t="s">
        <v>6</v>
      </c>
      <c r="F3" s="11" t="s">
        <v>7</v>
      </c>
      <c r="G3" s="11" t="s">
        <v>8</v>
      </c>
      <c r="H3" s="11" t="s">
        <v>9</v>
      </c>
      <c r="I3" s="11" t="s">
        <v>10</v>
      </c>
    </row>
    <row r="4" s="1" customFormat="1" ht="43" customHeight="1" spans="1:9">
      <c r="A4" s="12" t="s">
        <v>11</v>
      </c>
      <c r="B4" s="13" t="s">
        <v>12</v>
      </c>
      <c r="C4" s="14" t="s">
        <v>13</v>
      </c>
      <c r="D4" s="12" t="s">
        <v>14</v>
      </c>
      <c r="E4" s="12" t="s">
        <v>15</v>
      </c>
      <c r="F4" s="15">
        <v>5</v>
      </c>
      <c r="G4" s="15">
        <v>200</v>
      </c>
      <c r="H4" s="16">
        <v>350</v>
      </c>
      <c r="I4" s="16">
        <f t="shared" ref="I4:I7" si="0">F4*G4*H4</f>
        <v>350000</v>
      </c>
    </row>
    <row r="5" s="1" customFormat="1" ht="43.5" customHeight="1" spans="1:9">
      <c r="A5" s="12" t="s">
        <v>16</v>
      </c>
      <c r="B5" s="17"/>
      <c r="C5" s="14" t="s">
        <v>17</v>
      </c>
      <c r="D5" s="12" t="s">
        <v>14</v>
      </c>
      <c r="E5" s="12" t="s">
        <v>18</v>
      </c>
      <c r="F5" s="15">
        <v>5</v>
      </c>
      <c r="G5" s="15">
        <v>200</v>
      </c>
      <c r="H5" s="16">
        <v>350</v>
      </c>
      <c r="I5" s="16">
        <f t="shared" si="0"/>
        <v>350000</v>
      </c>
    </row>
    <row r="6" s="1" customFormat="1" ht="38.25" customHeight="1" spans="1:9">
      <c r="A6" s="12" t="s">
        <v>19</v>
      </c>
      <c r="B6" s="13" t="s">
        <v>20</v>
      </c>
      <c r="C6" s="14" t="s">
        <v>21</v>
      </c>
      <c r="D6" s="12" t="s">
        <v>22</v>
      </c>
      <c r="E6" s="12" t="s">
        <v>23</v>
      </c>
      <c r="F6" s="15">
        <v>3</v>
      </c>
      <c r="G6" s="15">
        <v>90</v>
      </c>
      <c r="H6" s="16">
        <v>400</v>
      </c>
      <c r="I6" s="16">
        <f t="shared" si="0"/>
        <v>108000</v>
      </c>
    </row>
    <row r="7" s="1" customFormat="1" ht="38.15" customHeight="1" spans="1:9">
      <c r="A7" s="12" t="s">
        <v>24</v>
      </c>
      <c r="B7" s="18"/>
      <c r="C7" s="14" t="s">
        <v>25</v>
      </c>
      <c r="D7" s="12" t="s">
        <v>22</v>
      </c>
      <c r="E7" s="12" t="s">
        <v>23</v>
      </c>
      <c r="F7" s="15">
        <v>3</v>
      </c>
      <c r="G7" s="15">
        <v>90</v>
      </c>
      <c r="H7" s="16">
        <v>400</v>
      </c>
      <c r="I7" s="16">
        <f t="shared" si="0"/>
        <v>108000</v>
      </c>
    </row>
    <row r="8" s="1" customFormat="1" ht="36" customHeight="1" spans="1:9">
      <c r="A8" s="12" t="s">
        <v>26</v>
      </c>
      <c r="B8" s="17"/>
      <c r="C8" s="14" t="s">
        <v>27</v>
      </c>
      <c r="D8" s="12" t="s">
        <v>22</v>
      </c>
      <c r="E8" s="12" t="s">
        <v>28</v>
      </c>
      <c r="F8" s="15">
        <v>3</v>
      </c>
      <c r="G8" s="15">
        <v>200</v>
      </c>
      <c r="H8" s="16">
        <v>350</v>
      </c>
      <c r="I8" s="16">
        <f t="shared" ref="I8:I28" si="1">F8*G8*H8</f>
        <v>210000</v>
      </c>
    </row>
    <row r="9" s="1" customFormat="1" ht="36" customHeight="1" spans="1:9">
      <c r="A9" s="12" t="s">
        <v>29</v>
      </c>
      <c r="B9" s="13" t="s">
        <v>30</v>
      </c>
      <c r="C9" s="14" t="s">
        <v>31</v>
      </c>
      <c r="D9" s="12" t="s">
        <v>14</v>
      </c>
      <c r="E9" s="12" t="s">
        <v>32</v>
      </c>
      <c r="F9" s="15">
        <v>2</v>
      </c>
      <c r="G9" s="15">
        <v>400</v>
      </c>
      <c r="H9" s="16">
        <v>350</v>
      </c>
      <c r="I9" s="16">
        <f t="shared" ref="I9:I12" si="2">F9*G9*H9</f>
        <v>280000</v>
      </c>
    </row>
    <row r="10" s="1" customFormat="1" ht="36" customHeight="1" spans="1:9">
      <c r="A10" s="12" t="s">
        <v>33</v>
      </c>
      <c r="B10" s="17"/>
      <c r="C10" s="14" t="s">
        <v>34</v>
      </c>
      <c r="D10" s="12" t="s">
        <v>14</v>
      </c>
      <c r="E10" s="12" t="s">
        <v>35</v>
      </c>
      <c r="F10" s="15">
        <v>6</v>
      </c>
      <c r="G10" s="15">
        <v>50</v>
      </c>
      <c r="H10" s="16">
        <v>400</v>
      </c>
      <c r="I10" s="16">
        <f t="shared" si="2"/>
        <v>120000</v>
      </c>
    </row>
    <row r="11" s="1" customFormat="1" ht="36" customHeight="1" spans="1:9">
      <c r="A11" s="12" t="s">
        <v>36</v>
      </c>
      <c r="B11" s="13" t="s">
        <v>37</v>
      </c>
      <c r="C11" s="14" t="s">
        <v>38</v>
      </c>
      <c r="D11" s="12" t="s">
        <v>39</v>
      </c>
      <c r="E11" s="12" t="s">
        <v>32</v>
      </c>
      <c r="F11" s="15">
        <v>5</v>
      </c>
      <c r="G11" s="15">
        <v>80</v>
      </c>
      <c r="H11" s="16">
        <v>400</v>
      </c>
      <c r="I11" s="16">
        <f t="shared" si="2"/>
        <v>160000</v>
      </c>
    </row>
    <row r="12" s="1" customFormat="1" ht="44" customHeight="1" spans="1:9">
      <c r="A12" s="12" t="s">
        <v>40</v>
      </c>
      <c r="B12" s="18"/>
      <c r="C12" s="14" t="s">
        <v>41</v>
      </c>
      <c r="D12" s="12" t="s">
        <v>42</v>
      </c>
      <c r="E12" s="12" t="s">
        <v>43</v>
      </c>
      <c r="F12" s="15">
        <v>21</v>
      </c>
      <c r="G12" s="15">
        <v>30</v>
      </c>
      <c r="H12" s="16">
        <v>450</v>
      </c>
      <c r="I12" s="16">
        <f t="shared" si="2"/>
        <v>283500</v>
      </c>
    </row>
    <row r="13" s="1" customFormat="1" ht="36" customHeight="1" spans="1:9">
      <c r="A13" s="12" t="s">
        <v>44</v>
      </c>
      <c r="B13" s="18"/>
      <c r="C13" s="14" t="s">
        <v>45</v>
      </c>
      <c r="D13" s="12" t="s">
        <v>46</v>
      </c>
      <c r="E13" s="12" t="s">
        <v>47</v>
      </c>
      <c r="F13" s="15">
        <v>5</v>
      </c>
      <c r="G13" s="15">
        <v>50</v>
      </c>
      <c r="H13" s="16">
        <v>450</v>
      </c>
      <c r="I13" s="16">
        <f t="shared" si="1"/>
        <v>112500</v>
      </c>
    </row>
    <row r="14" s="1" customFormat="1" ht="36" customHeight="1" spans="1:9">
      <c r="A14" s="12" t="s">
        <v>48</v>
      </c>
      <c r="B14" s="18"/>
      <c r="C14" s="14" t="s">
        <v>49</v>
      </c>
      <c r="D14" s="12" t="s">
        <v>46</v>
      </c>
      <c r="E14" s="12" t="s">
        <v>50</v>
      </c>
      <c r="F14" s="15">
        <v>5</v>
      </c>
      <c r="G14" s="15">
        <v>50</v>
      </c>
      <c r="H14" s="16">
        <v>450</v>
      </c>
      <c r="I14" s="16">
        <f t="shared" si="1"/>
        <v>112500</v>
      </c>
    </row>
    <row r="15" s="1" customFormat="1" ht="36" customHeight="1" spans="1:9">
      <c r="A15" s="12" t="s">
        <v>51</v>
      </c>
      <c r="B15" s="18"/>
      <c r="C15" s="14" t="s">
        <v>52</v>
      </c>
      <c r="D15" s="12" t="s">
        <v>46</v>
      </c>
      <c r="E15" s="12" t="s">
        <v>53</v>
      </c>
      <c r="F15" s="15">
        <v>5</v>
      </c>
      <c r="G15" s="15">
        <v>50</v>
      </c>
      <c r="H15" s="16">
        <v>450</v>
      </c>
      <c r="I15" s="16">
        <f t="shared" si="1"/>
        <v>112500</v>
      </c>
    </row>
    <row r="16" s="1" customFormat="1" ht="39" customHeight="1" spans="1:9">
      <c r="A16" s="12" t="s">
        <v>54</v>
      </c>
      <c r="B16" s="18"/>
      <c r="C16" s="14" t="s">
        <v>55</v>
      </c>
      <c r="D16" s="12" t="s">
        <v>46</v>
      </c>
      <c r="E16" s="12" t="s">
        <v>56</v>
      </c>
      <c r="F16" s="15">
        <v>5</v>
      </c>
      <c r="G16" s="15">
        <v>50</v>
      </c>
      <c r="H16" s="16">
        <v>450</v>
      </c>
      <c r="I16" s="16">
        <f t="shared" si="1"/>
        <v>112500</v>
      </c>
    </row>
    <row r="17" s="1" customFormat="1" ht="39" customHeight="1" spans="1:9">
      <c r="A17" s="12" t="s">
        <v>57</v>
      </c>
      <c r="B17" s="18"/>
      <c r="C17" s="14" t="s">
        <v>58</v>
      </c>
      <c r="D17" s="12" t="s">
        <v>59</v>
      </c>
      <c r="E17" s="12" t="s">
        <v>60</v>
      </c>
      <c r="F17" s="15">
        <v>7</v>
      </c>
      <c r="G17" s="15">
        <v>60</v>
      </c>
      <c r="H17" s="16">
        <v>500</v>
      </c>
      <c r="I17" s="16">
        <f t="shared" si="1"/>
        <v>210000</v>
      </c>
    </row>
    <row r="18" s="1" customFormat="1" ht="39" customHeight="1" spans="1:9">
      <c r="A18" s="12" t="s">
        <v>61</v>
      </c>
      <c r="B18" s="18"/>
      <c r="C18" s="14" t="s">
        <v>62</v>
      </c>
      <c r="D18" s="12" t="s">
        <v>63</v>
      </c>
      <c r="E18" s="12" t="s">
        <v>64</v>
      </c>
      <c r="F18" s="15">
        <v>14</v>
      </c>
      <c r="G18" s="15">
        <v>30</v>
      </c>
      <c r="H18" s="16">
        <v>450</v>
      </c>
      <c r="I18" s="16">
        <f t="shared" si="1"/>
        <v>189000</v>
      </c>
    </row>
    <row r="19" s="1" customFormat="1" ht="36" customHeight="1" spans="1:9">
      <c r="A19" s="12" t="s">
        <v>65</v>
      </c>
      <c r="B19" s="18"/>
      <c r="C19" s="14" t="s">
        <v>66</v>
      </c>
      <c r="D19" s="19" t="s">
        <v>67</v>
      </c>
      <c r="E19" s="19" t="s">
        <v>68</v>
      </c>
      <c r="F19" s="20">
        <v>4</v>
      </c>
      <c r="G19" s="20">
        <v>100</v>
      </c>
      <c r="H19" s="21">
        <v>400</v>
      </c>
      <c r="I19" s="21">
        <f t="shared" si="1"/>
        <v>160000</v>
      </c>
    </row>
    <row r="20" s="1" customFormat="1" ht="39" customHeight="1" spans="1:9">
      <c r="A20" s="12" t="s">
        <v>69</v>
      </c>
      <c r="B20" s="17"/>
      <c r="C20" s="14" t="s">
        <v>70</v>
      </c>
      <c r="D20" s="19" t="s">
        <v>67</v>
      </c>
      <c r="E20" s="12" t="s">
        <v>71</v>
      </c>
      <c r="F20" s="15">
        <v>7</v>
      </c>
      <c r="G20" s="15">
        <v>80</v>
      </c>
      <c r="H20" s="16">
        <v>400</v>
      </c>
      <c r="I20" s="16">
        <f t="shared" si="1"/>
        <v>224000</v>
      </c>
    </row>
    <row r="21" s="1" customFormat="1" ht="39" customHeight="1" spans="1:9">
      <c r="A21" s="12" t="s">
        <v>72</v>
      </c>
      <c r="B21" s="22" t="s">
        <v>73</v>
      </c>
      <c r="C21" s="14" t="s">
        <v>74</v>
      </c>
      <c r="D21" s="12" t="s">
        <v>14</v>
      </c>
      <c r="E21" s="12" t="s">
        <v>75</v>
      </c>
      <c r="F21" s="15">
        <v>7</v>
      </c>
      <c r="G21" s="15">
        <v>80</v>
      </c>
      <c r="H21" s="16">
        <v>400</v>
      </c>
      <c r="I21" s="16">
        <f t="shared" si="1"/>
        <v>224000</v>
      </c>
    </row>
    <row r="22" s="1" customFormat="1" ht="36" customHeight="1" spans="1:9">
      <c r="A22" s="12" t="s">
        <v>76</v>
      </c>
      <c r="B22" s="13" t="s">
        <v>77</v>
      </c>
      <c r="C22" s="14" t="s">
        <v>78</v>
      </c>
      <c r="D22" s="12" t="s">
        <v>67</v>
      </c>
      <c r="E22" s="12" t="s">
        <v>79</v>
      </c>
      <c r="F22" s="15">
        <v>3</v>
      </c>
      <c r="G22" s="15">
        <v>80</v>
      </c>
      <c r="H22" s="16">
        <v>400</v>
      </c>
      <c r="I22" s="16">
        <f t="shared" si="1"/>
        <v>96000</v>
      </c>
    </row>
    <row r="23" s="1" customFormat="1" ht="36" customHeight="1" spans="1:9">
      <c r="A23" s="12" t="s">
        <v>80</v>
      </c>
      <c r="B23" s="17"/>
      <c r="C23" s="14" t="s">
        <v>81</v>
      </c>
      <c r="D23" s="12" t="s">
        <v>67</v>
      </c>
      <c r="E23" s="12" t="s">
        <v>82</v>
      </c>
      <c r="F23" s="15">
        <v>2</v>
      </c>
      <c r="G23" s="15">
        <v>120</v>
      </c>
      <c r="H23" s="16">
        <v>400</v>
      </c>
      <c r="I23" s="16">
        <f t="shared" si="1"/>
        <v>96000</v>
      </c>
    </row>
    <row r="24" s="1" customFormat="1" ht="36" customHeight="1" spans="1:9">
      <c r="A24" s="12" t="s">
        <v>83</v>
      </c>
      <c r="B24" s="22" t="s">
        <v>84</v>
      </c>
      <c r="C24" s="14" t="s">
        <v>85</v>
      </c>
      <c r="D24" s="12" t="s">
        <v>86</v>
      </c>
      <c r="E24" s="12" t="s">
        <v>87</v>
      </c>
      <c r="F24" s="15">
        <v>2</v>
      </c>
      <c r="G24" s="15">
        <v>300</v>
      </c>
      <c r="H24" s="16">
        <v>350</v>
      </c>
      <c r="I24" s="16">
        <f t="shared" si="1"/>
        <v>210000</v>
      </c>
    </row>
    <row r="25" s="1" customFormat="1" ht="61" customHeight="1" spans="1:9">
      <c r="A25" s="12" t="s">
        <v>88</v>
      </c>
      <c r="B25" s="22" t="s">
        <v>89</v>
      </c>
      <c r="C25" s="14" t="s">
        <v>90</v>
      </c>
      <c r="D25" s="12" t="s">
        <v>91</v>
      </c>
      <c r="E25" s="12" t="s">
        <v>92</v>
      </c>
      <c r="F25" s="15">
        <v>28</v>
      </c>
      <c r="G25" s="15">
        <v>30</v>
      </c>
      <c r="H25" s="16">
        <v>400</v>
      </c>
      <c r="I25" s="16">
        <f t="shared" si="1"/>
        <v>336000</v>
      </c>
    </row>
    <row r="26" s="1" customFormat="1" ht="35" customHeight="1" spans="1:9">
      <c r="A26" s="12" t="s">
        <v>93</v>
      </c>
      <c r="B26" s="13" t="s">
        <v>94</v>
      </c>
      <c r="C26" s="14" t="s">
        <v>95</v>
      </c>
      <c r="D26" s="12" t="s">
        <v>59</v>
      </c>
      <c r="E26" s="12" t="s">
        <v>60</v>
      </c>
      <c r="F26" s="15">
        <v>10</v>
      </c>
      <c r="G26" s="15">
        <v>60</v>
      </c>
      <c r="H26" s="16">
        <v>450</v>
      </c>
      <c r="I26" s="16">
        <f t="shared" si="1"/>
        <v>270000</v>
      </c>
    </row>
    <row r="27" s="1" customFormat="1" ht="35" customHeight="1" spans="1:9">
      <c r="A27" s="12" t="s">
        <v>96</v>
      </c>
      <c r="B27" s="18"/>
      <c r="C27" s="14" t="s">
        <v>97</v>
      </c>
      <c r="D27" s="12" t="s">
        <v>59</v>
      </c>
      <c r="E27" s="12" t="s">
        <v>60</v>
      </c>
      <c r="F27" s="15">
        <v>10</v>
      </c>
      <c r="G27" s="15">
        <v>60</v>
      </c>
      <c r="H27" s="16">
        <v>450</v>
      </c>
      <c r="I27" s="16">
        <f t="shared" si="1"/>
        <v>270000</v>
      </c>
    </row>
    <row r="28" s="1" customFormat="1" ht="44.5" customHeight="1" spans="1:9">
      <c r="A28" s="12" t="s">
        <v>98</v>
      </c>
      <c r="B28" s="17"/>
      <c r="C28" s="14" t="s">
        <v>99</v>
      </c>
      <c r="D28" s="12" t="s">
        <v>59</v>
      </c>
      <c r="E28" s="12" t="s">
        <v>100</v>
      </c>
      <c r="F28" s="15">
        <v>10</v>
      </c>
      <c r="G28" s="15">
        <v>60</v>
      </c>
      <c r="H28" s="16">
        <v>450</v>
      </c>
      <c r="I28" s="16">
        <f t="shared" si="1"/>
        <v>270000</v>
      </c>
    </row>
    <row r="29" s="1" customFormat="1" ht="37" customHeight="1" spans="1:9">
      <c r="A29" s="12" t="s">
        <v>101</v>
      </c>
      <c r="B29" s="22" t="s">
        <v>102</v>
      </c>
      <c r="C29" s="14" t="s">
        <v>103</v>
      </c>
      <c r="D29" s="12" t="s">
        <v>104</v>
      </c>
      <c r="E29" s="12"/>
      <c r="F29" s="15"/>
      <c r="G29" s="15"/>
      <c r="H29" s="16"/>
      <c r="I29" s="16">
        <v>95500</v>
      </c>
    </row>
    <row r="30" ht="32.25" customHeight="1" spans="1:9">
      <c r="A30" s="12"/>
      <c r="B30" s="23" t="s">
        <v>105</v>
      </c>
      <c r="C30" s="24"/>
      <c r="D30" s="24"/>
      <c r="E30" s="24"/>
      <c r="F30" s="24"/>
      <c r="G30" s="24"/>
      <c r="H30" s="25"/>
      <c r="I30" s="16">
        <f>SUM(I5:I29)</f>
        <v>4720000</v>
      </c>
    </row>
  </sheetData>
  <mergeCells count="8">
    <mergeCell ref="B2:I2"/>
    <mergeCell ref="B30:H30"/>
    <mergeCell ref="B4:B5"/>
    <mergeCell ref="B6:B8"/>
    <mergeCell ref="B9:B10"/>
    <mergeCell ref="B11:B20"/>
    <mergeCell ref="B22:B23"/>
    <mergeCell ref="B26:B28"/>
  </mergeCell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2019-05-11T09:34:00Z</dcterms:created>
  <cp:lastPrinted>2019-09-27T06:33:00Z</cp:lastPrinted>
  <dcterms:modified xsi:type="dcterms:W3CDTF">2019-09-29T08:53:43Z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2052-10.8.0.5761</vt:lpwstr>
  </property>
</Properties>
</file>